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hoenix\Ger-RRHH\CapacitacionyDesarrollo\02. Políticas, procesos y procedimientos RH\PROPUESTAS\Cursos Externos\procedimiento de curso externo\"/>
    </mc:Choice>
  </mc:AlternateContent>
  <bookViews>
    <workbookView xWindow="0" yWindow="0" windowWidth="28800" windowHeight="11700"/>
  </bookViews>
  <sheets>
    <sheet name="Hoja1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3" l="1"/>
  <c r="G12" i="3"/>
  <c r="BF15" i="3" l="1"/>
  <c r="CA18" i="3"/>
  <c r="CA15" i="3"/>
  <c r="CA12" i="3"/>
  <c r="BT18" i="3"/>
  <c r="BT15" i="3"/>
  <c r="BT12" i="3"/>
  <c r="BM18" i="3"/>
  <c r="BM15" i="3"/>
  <c r="BM12" i="3"/>
  <c r="BF18" i="3"/>
  <c r="BF12" i="3"/>
  <c r="AY18" i="3"/>
  <c r="AY15" i="3"/>
  <c r="AY12" i="3"/>
  <c r="AQ25" i="3" l="1"/>
  <c r="AO21" i="3"/>
  <c r="AL18" i="3"/>
  <c r="AI18" i="3"/>
  <c r="AB18" i="3"/>
  <c r="U18" i="3"/>
  <c r="N18" i="3"/>
  <c r="G18" i="3"/>
  <c r="AL15" i="3"/>
  <c r="AI15" i="3"/>
  <c r="AB15" i="3"/>
  <c r="U15" i="3"/>
  <c r="N15" i="3"/>
  <c r="G15" i="3"/>
  <c r="AL12" i="3"/>
  <c r="AI12" i="3"/>
  <c r="AB12" i="3"/>
  <c r="AB20" i="3" s="1"/>
  <c r="U12" i="3"/>
  <c r="U20" i="3" l="1"/>
  <c r="N20" i="3"/>
  <c r="AI20" i="3"/>
  <c r="G20" i="3"/>
  <c r="AP21" i="3"/>
  <c r="AQ21" i="3" s="1"/>
  <c r="B24" i="3" l="1"/>
  <c r="B27" i="3" l="1"/>
  <c r="AU27" i="3" s="1"/>
  <c r="B25" i="3"/>
  <c r="AU25" i="3" s="1"/>
  <c r="AU24" i="3"/>
  <c r="B26" i="3" l="1"/>
  <c r="AU26" i="3" s="1"/>
</calcChain>
</file>

<file path=xl/sharedStrings.xml><?xml version="1.0" encoding="utf-8"?>
<sst xmlns="http://schemas.openxmlformats.org/spreadsheetml/2006/main" count="96" uniqueCount="54">
  <si>
    <t>CRITERIOS</t>
  </si>
  <si>
    <t>Pond.</t>
  </si>
  <si>
    <t>Tipo de Curso Externo</t>
  </si>
  <si>
    <t>curso de especialización</t>
  </si>
  <si>
    <t>certificaciones /diplomados</t>
  </si>
  <si>
    <t>Master especializado</t>
  </si>
  <si>
    <t>Doctorados /Maestrías</t>
  </si>
  <si>
    <t>&lt; = S/ 500</t>
  </si>
  <si>
    <t>&gt; S/ 500 a              S/ 2,500</t>
  </si>
  <si>
    <t>&gt; S/ 2,500 a          S/ 8,000</t>
  </si>
  <si>
    <t>&gt; S/ 8,000 a          S/ 16,000</t>
  </si>
  <si>
    <t>&gt; S/ 16,000</t>
  </si>
  <si>
    <t>Duración de la Capacitación</t>
  </si>
  <si>
    <t>&lt; 1 semana</t>
  </si>
  <si>
    <t>&gt;= 1 semana a 3 meses</t>
  </si>
  <si>
    <t>&gt;= 3 meses a 12 meses</t>
  </si>
  <si>
    <t>&gt;= 12 meses a &lt; 24 meses</t>
  </si>
  <si>
    <t>&gt;= 24 meses</t>
  </si>
  <si>
    <t>Costo del Curso</t>
  </si>
  <si>
    <t>Monto de subvención SENATI</t>
  </si>
  <si>
    <t>Monto de préstamo cubre diferencia</t>
  </si>
  <si>
    <t>Puntaje Total</t>
  </si>
  <si>
    <t>Monto del préstamo</t>
  </si>
  <si>
    <t>Nro cuotas</t>
  </si>
  <si>
    <t>Monto descuento mensual</t>
  </si>
  <si>
    <t>Aplica tiempo de permanencia</t>
  </si>
  <si>
    <t>Tiempo de Permanencia</t>
  </si>
  <si>
    <t>Tipo de documento a firmar</t>
  </si>
  <si>
    <t>% de Subvención SENATI</t>
  </si>
  <si>
    <t>Monto máximo de subvención</t>
  </si>
  <si>
    <t>Doctorados/ Maestrias</t>
  </si>
  <si>
    <t>Master Especializado</t>
  </si>
  <si>
    <t xml:space="preserve">Tiempo de permanencia </t>
  </si>
  <si>
    <t>Diplomados/Certificaciones</t>
  </si>
  <si>
    <t>Carta de Compromiso</t>
  </si>
  <si>
    <t>Convenio (*)</t>
  </si>
  <si>
    <t>Cursos especializados</t>
  </si>
  <si>
    <t>6 meses</t>
  </si>
  <si>
    <t>1 año</t>
  </si>
  <si>
    <t>2 años</t>
  </si>
  <si>
    <t>Cursos de corta duración</t>
  </si>
  <si>
    <t>menos de 2</t>
  </si>
  <si>
    <t>(*) para el caso de Master especializado, Doctorados/Maestrías</t>
  </si>
  <si>
    <t>(Marcar solo una característica por criterio).</t>
  </si>
  <si>
    <t>curso de corta duración (*)</t>
  </si>
  <si>
    <t>(*)Cursos de Corta duración: conferencia, charla, seminario , taller, congreso, actualización</t>
  </si>
  <si>
    <t>Marcar con una "X" la característica que corresponda a la actividad de capacitación a desarrollarse (o la que más se aproxime).</t>
  </si>
  <si>
    <t>Costo de la Capacitación (**)</t>
  </si>
  <si>
    <t>(**) Costo individual por participante</t>
  </si>
  <si>
    <t xml:space="preserve">Anexo N° 03 - Determinación del tiempo de Permanencia </t>
  </si>
  <si>
    <t>PUNTAJES ASIGNADOS DE ACUERDO A LAS CARACTERÍSTICAS DE LA ACTIVIDAD DE CAPACITACIÓN</t>
  </si>
  <si>
    <t>POND.</t>
  </si>
  <si>
    <t>de 2 a menos de 2.75</t>
  </si>
  <si>
    <t>de 2.75 a 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</si>
</sst>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2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13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4" fillId="0" borderId="14" xfId="0" applyFont="1" applyBorder="1"/>
    <xf numFmtId="0" fontId="4" fillId="0" borderId="12" xfId="0" applyFont="1" applyBorder="1"/>
    <xf numFmtId="0" fontId="2" fillId="0" borderId="0" xfId="0" applyFont="1" applyBorder="1"/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/>
    <xf numFmtId="9" fontId="2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Protection="1">
      <protection locked="0"/>
    </xf>
    <xf numFmtId="0" fontId="5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9" xfId="0" applyFont="1" applyBorder="1" applyProtection="1">
      <protection locked="0"/>
    </xf>
    <xf numFmtId="0" fontId="5" fillId="0" borderId="9" xfId="0" applyFont="1" applyBorder="1"/>
    <xf numFmtId="2" fontId="5" fillId="0" borderId="0" xfId="0" applyNumberFormat="1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6" xfId="0" applyFont="1" applyBorder="1"/>
    <xf numFmtId="0" fontId="3" fillId="0" borderId="9" xfId="0" applyFont="1" applyBorder="1"/>
    <xf numFmtId="0" fontId="9" fillId="0" borderId="13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11" fillId="0" borderId="6" xfId="0" applyFont="1" applyBorder="1"/>
    <xf numFmtId="0" fontId="11" fillId="0" borderId="9" xfId="0" applyFont="1" applyBorder="1"/>
    <xf numFmtId="0" fontId="9" fillId="0" borderId="14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9" xfId="0" applyFont="1" applyBorder="1"/>
    <xf numFmtId="0" fontId="9" fillId="0" borderId="10" xfId="0" applyFont="1" applyBorder="1"/>
    <xf numFmtId="0" fontId="1" fillId="0" borderId="0" xfId="0" applyFont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4" xfId="0" applyFont="1" applyBorder="1" applyAlignment="1"/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D36"/>
  <sheetViews>
    <sheetView showGridLines="0" tabSelected="1" workbookViewId="0">
      <selection activeCell="AK21" sqref="AK21"/>
    </sheetView>
  </sheetViews>
  <sheetFormatPr baseColWidth="10" defaultRowHeight="15" x14ac:dyDescent="0.25"/>
  <cols>
    <col min="1" max="1" width="18.5703125" customWidth="1"/>
    <col min="2" max="2" width="1" customWidth="1"/>
    <col min="3" max="3" width="14.42578125" customWidth="1"/>
    <col min="4" max="5" width="0.5703125" customWidth="1"/>
    <col min="6" max="7" width="4" customWidth="1"/>
    <col min="8" max="9" width="0.5703125" customWidth="1"/>
    <col min="10" max="10" width="15.42578125" customWidth="1"/>
    <col min="11" max="12" width="0.5703125" customWidth="1"/>
    <col min="13" max="14" width="4" customWidth="1"/>
    <col min="15" max="16" width="0.5703125" customWidth="1"/>
    <col min="17" max="17" width="14.42578125" customWidth="1"/>
    <col min="18" max="19" width="0.5703125" customWidth="1"/>
    <col min="20" max="21" width="4" customWidth="1"/>
    <col min="22" max="23" width="0.5703125" customWidth="1"/>
    <col min="24" max="24" width="14" customWidth="1"/>
    <col min="25" max="26" width="0.5703125" customWidth="1"/>
    <col min="27" max="28" width="4" customWidth="1"/>
    <col min="29" max="30" width="0.5703125" customWidth="1"/>
    <col min="31" max="31" width="15" customWidth="1"/>
    <col min="32" max="33" width="0.5703125" customWidth="1"/>
    <col min="34" max="35" width="4" customWidth="1"/>
    <col min="36" max="36" width="0.5703125" customWidth="1"/>
    <col min="37" max="37" width="6.42578125" customWidth="1"/>
    <col min="38" max="39" width="11.42578125" hidden="1" customWidth="1"/>
    <col min="40" max="40" width="19.28515625" hidden="1" customWidth="1"/>
    <col min="41" max="42" width="15.42578125" hidden="1" customWidth="1"/>
    <col min="43" max="43" width="15" hidden="1" customWidth="1"/>
    <col min="44" max="44" width="11.42578125" hidden="1" customWidth="1"/>
    <col min="45" max="45" width="11.42578125" customWidth="1"/>
    <col min="46" max="46" width="16.42578125" hidden="1" customWidth="1"/>
    <col min="47" max="47" width="0.85546875" hidden="1" customWidth="1"/>
    <col min="48" max="48" width="13.140625" hidden="1" customWidth="1"/>
    <col min="49" max="50" width="0.85546875" hidden="1" customWidth="1"/>
    <col min="51" max="52" width="4.28515625" hidden="1" customWidth="1"/>
    <col min="53" max="54" width="0.85546875" hidden="1" customWidth="1"/>
    <col min="55" max="55" width="13.42578125" hidden="1" customWidth="1"/>
    <col min="56" max="57" width="0.85546875" hidden="1" customWidth="1"/>
    <col min="58" max="59" width="4.28515625" hidden="1" customWidth="1"/>
    <col min="60" max="61" width="0.85546875" hidden="1" customWidth="1"/>
    <col min="62" max="62" width="13.140625" hidden="1" customWidth="1"/>
    <col min="63" max="64" width="0.85546875" hidden="1" customWidth="1"/>
    <col min="65" max="66" width="4.28515625" hidden="1" customWidth="1"/>
    <col min="67" max="68" width="0.85546875" hidden="1" customWidth="1"/>
    <col min="69" max="69" width="13.140625" hidden="1" customWidth="1"/>
    <col min="70" max="71" width="0.85546875" hidden="1" customWidth="1"/>
    <col min="72" max="73" width="4.28515625" hidden="1" customWidth="1"/>
    <col min="74" max="75" width="0.85546875" hidden="1" customWidth="1"/>
    <col min="76" max="76" width="13.140625" hidden="1" customWidth="1"/>
    <col min="77" max="78" width="0.85546875" hidden="1" customWidth="1"/>
    <col min="79" max="80" width="4.28515625" hidden="1" customWidth="1"/>
    <col min="81" max="81" width="0.85546875" hidden="1" customWidth="1"/>
    <col min="82" max="82" width="6.5703125" hidden="1" customWidth="1"/>
    <col min="249" max="249" width="17.85546875" customWidth="1"/>
    <col min="250" max="250" width="1" customWidth="1"/>
    <col min="251" max="251" width="13.28515625" customWidth="1"/>
    <col min="252" max="253" width="0.5703125" customWidth="1"/>
    <col min="254" max="254" width="4" customWidth="1"/>
    <col min="255" max="255" width="0" hidden="1" customWidth="1"/>
    <col min="256" max="257" width="0.5703125" customWidth="1"/>
    <col min="258" max="258" width="13" customWidth="1"/>
    <col min="259" max="260" width="0.5703125" customWidth="1"/>
    <col min="261" max="261" width="4" customWidth="1"/>
    <col min="262" max="262" width="0" hidden="1" customWidth="1"/>
    <col min="263" max="264" width="0.5703125" customWidth="1"/>
    <col min="266" max="267" width="0.5703125" customWidth="1"/>
    <col min="268" max="268" width="4" customWidth="1"/>
    <col min="269" max="269" width="0" hidden="1" customWidth="1"/>
    <col min="270" max="271" width="0.5703125" customWidth="1"/>
    <col min="272" max="272" width="13" customWidth="1"/>
    <col min="273" max="274" width="0.5703125" customWidth="1"/>
    <col min="275" max="275" width="4" customWidth="1"/>
    <col min="276" max="276" width="0" hidden="1" customWidth="1"/>
    <col min="277" max="278" width="0.5703125" customWidth="1"/>
    <col min="279" max="279" width="15" customWidth="1"/>
    <col min="280" max="281" width="0.5703125" customWidth="1"/>
    <col min="282" max="282" width="4" customWidth="1"/>
    <col min="283" max="283" width="0" hidden="1" customWidth="1"/>
    <col min="284" max="285" width="0.5703125" customWidth="1"/>
    <col min="286" max="286" width="14" customWidth="1"/>
    <col min="287" max="288" width="0.5703125" customWidth="1"/>
    <col min="289" max="289" width="4" customWidth="1"/>
    <col min="290" max="290" width="0" hidden="1" customWidth="1"/>
    <col min="291" max="291" width="0.5703125" customWidth="1"/>
    <col min="292" max="292" width="6.42578125" customWidth="1"/>
    <col min="505" max="505" width="17.85546875" customWidth="1"/>
    <col min="506" max="506" width="1" customWidth="1"/>
    <col min="507" max="507" width="13.28515625" customWidth="1"/>
    <col min="508" max="509" width="0.5703125" customWidth="1"/>
    <col min="510" max="510" width="4" customWidth="1"/>
    <col min="511" max="511" width="0" hidden="1" customWidth="1"/>
    <col min="512" max="513" width="0.5703125" customWidth="1"/>
    <col min="514" max="514" width="13" customWidth="1"/>
    <col min="515" max="516" width="0.5703125" customWidth="1"/>
    <col min="517" max="517" width="4" customWidth="1"/>
    <col min="518" max="518" width="0" hidden="1" customWidth="1"/>
    <col min="519" max="520" width="0.5703125" customWidth="1"/>
    <col min="522" max="523" width="0.5703125" customWidth="1"/>
    <col min="524" max="524" width="4" customWidth="1"/>
    <col min="525" max="525" width="0" hidden="1" customWidth="1"/>
    <col min="526" max="527" width="0.5703125" customWidth="1"/>
    <col min="528" max="528" width="13" customWidth="1"/>
    <col min="529" max="530" width="0.5703125" customWidth="1"/>
    <col min="531" max="531" width="4" customWidth="1"/>
    <col min="532" max="532" width="0" hidden="1" customWidth="1"/>
    <col min="533" max="534" width="0.5703125" customWidth="1"/>
    <col min="535" max="535" width="15" customWidth="1"/>
    <col min="536" max="537" width="0.5703125" customWidth="1"/>
    <col min="538" max="538" width="4" customWidth="1"/>
    <col min="539" max="539" width="0" hidden="1" customWidth="1"/>
    <col min="540" max="541" width="0.5703125" customWidth="1"/>
    <col min="542" max="542" width="14" customWidth="1"/>
    <col min="543" max="544" width="0.5703125" customWidth="1"/>
    <col min="545" max="545" width="4" customWidth="1"/>
    <col min="546" max="546" width="0" hidden="1" customWidth="1"/>
    <col min="547" max="547" width="0.5703125" customWidth="1"/>
    <col min="548" max="548" width="6.42578125" customWidth="1"/>
    <col min="761" max="761" width="17.85546875" customWidth="1"/>
    <col min="762" max="762" width="1" customWidth="1"/>
    <col min="763" max="763" width="13.28515625" customWidth="1"/>
    <col min="764" max="765" width="0.5703125" customWidth="1"/>
    <col min="766" max="766" width="4" customWidth="1"/>
    <col min="767" max="767" width="0" hidden="1" customWidth="1"/>
    <col min="768" max="769" width="0.5703125" customWidth="1"/>
    <col min="770" max="770" width="13" customWidth="1"/>
    <col min="771" max="772" width="0.5703125" customWidth="1"/>
    <col min="773" max="773" width="4" customWidth="1"/>
    <col min="774" max="774" width="0" hidden="1" customWidth="1"/>
    <col min="775" max="776" width="0.5703125" customWidth="1"/>
    <col min="778" max="779" width="0.5703125" customWidth="1"/>
    <col min="780" max="780" width="4" customWidth="1"/>
    <col min="781" max="781" width="0" hidden="1" customWidth="1"/>
    <col min="782" max="783" width="0.5703125" customWidth="1"/>
    <col min="784" max="784" width="13" customWidth="1"/>
    <col min="785" max="786" width="0.5703125" customWidth="1"/>
    <col min="787" max="787" width="4" customWidth="1"/>
    <col min="788" max="788" width="0" hidden="1" customWidth="1"/>
    <col min="789" max="790" width="0.5703125" customWidth="1"/>
    <col min="791" max="791" width="15" customWidth="1"/>
    <col min="792" max="793" width="0.5703125" customWidth="1"/>
    <col min="794" max="794" width="4" customWidth="1"/>
    <col min="795" max="795" width="0" hidden="1" customWidth="1"/>
    <col min="796" max="797" width="0.5703125" customWidth="1"/>
    <col min="798" max="798" width="14" customWidth="1"/>
    <col min="799" max="800" width="0.5703125" customWidth="1"/>
    <col min="801" max="801" width="4" customWidth="1"/>
    <col min="802" max="802" width="0" hidden="1" customWidth="1"/>
    <col min="803" max="803" width="0.5703125" customWidth="1"/>
    <col min="804" max="804" width="6.42578125" customWidth="1"/>
    <col min="1017" max="1017" width="17.85546875" customWidth="1"/>
    <col min="1018" max="1018" width="1" customWidth="1"/>
    <col min="1019" max="1019" width="13.28515625" customWidth="1"/>
    <col min="1020" max="1021" width="0.5703125" customWidth="1"/>
    <col min="1022" max="1022" width="4" customWidth="1"/>
    <col min="1023" max="1023" width="0" hidden="1" customWidth="1"/>
    <col min="1024" max="1025" width="0.5703125" customWidth="1"/>
    <col min="1026" max="1026" width="13" customWidth="1"/>
    <col min="1027" max="1028" width="0.5703125" customWidth="1"/>
    <col min="1029" max="1029" width="4" customWidth="1"/>
    <col min="1030" max="1030" width="0" hidden="1" customWidth="1"/>
    <col min="1031" max="1032" width="0.5703125" customWidth="1"/>
    <col min="1034" max="1035" width="0.5703125" customWidth="1"/>
    <col min="1036" max="1036" width="4" customWidth="1"/>
    <col min="1037" max="1037" width="0" hidden="1" customWidth="1"/>
    <col min="1038" max="1039" width="0.5703125" customWidth="1"/>
    <col min="1040" max="1040" width="13" customWidth="1"/>
    <col min="1041" max="1042" width="0.5703125" customWidth="1"/>
    <col min="1043" max="1043" width="4" customWidth="1"/>
    <col min="1044" max="1044" width="0" hidden="1" customWidth="1"/>
    <col min="1045" max="1046" width="0.5703125" customWidth="1"/>
    <col min="1047" max="1047" width="15" customWidth="1"/>
    <col min="1048" max="1049" width="0.5703125" customWidth="1"/>
    <col min="1050" max="1050" width="4" customWidth="1"/>
    <col min="1051" max="1051" width="0" hidden="1" customWidth="1"/>
    <col min="1052" max="1053" width="0.5703125" customWidth="1"/>
    <col min="1054" max="1054" width="14" customWidth="1"/>
    <col min="1055" max="1056" width="0.5703125" customWidth="1"/>
    <col min="1057" max="1057" width="4" customWidth="1"/>
    <col min="1058" max="1058" width="0" hidden="1" customWidth="1"/>
    <col min="1059" max="1059" width="0.5703125" customWidth="1"/>
    <col min="1060" max="1060" width="6.42578125" customWidth="1"/>
    <col min="1273" max="1273" width="17.85546875" customWidth="1"/>
    <col min="1274" max="1274" width="1" customWidth="1"/>
    <col min="1275" max="1275" width="13.28515625" customWidth="1"/>
    <col min="1276" max="1277" width="0.5703125" customWidth="1"/>
    <col min="1278" max="1278" width="4" customWidth="1"/>
    <col min="1279" max="1279" width="0" hidden="1" customWidth="1"/>
    <col min="1280" max="1281" width="0.5703125" customWidth="1"/>
    <col min="1282" max="1282" width="13" customWidth="1"/>
    <col min="1283" max="1284" width="0.5703125" customWidth="1"/>
    <col min="1285" max="1285" width="4" customWidth="1"/>
    <col min="1286" max="1286" width="0" hidden="1" customWidth="1"/>
    <col min="1287" max="1288" width="0.5703125" customWidth="1"/>
    <col min="1290" max="1291" width="0.5703125" customWidth="1"/>
    <col min="1292" max="1292" width="4" customWidth="1"/>
    <col min="1293" max="1293" width="0" hidden="1" customWidth="1"/>
    <col min="1294" max="1295" width="0.5703125" customWidth="1"/>
    <col min="1296" max="1296" width="13" customWidth="1"/>
    <col min="1297" max="1298" width="0.5703125" customWidth="1"/>
    <col min="1299" max="1299" width="4" customWidth="1"/>
    <col min="1300" max="1300" width="0" hidden="1" customWidth="1"/>
    <col min="1301" max="1302" width="0.5703125" customWidth="1"/>
    <col min="1303" max="1303" width="15" customWidth="1"/>
    <col min="1304" max="1305" width="0.5703125" customWidth="1"/>
    <col min="1306" max="1306" width="4" customWidth="1"/>
    <col min="1307" max="1307" width="0" hidden="1" customWidth="1"/>
    <col min="1308" max="1309" width="0.5703125" customWidth="1"/>
    <col min="1310" max="1310" width="14" customWidth="1"/>
    <col min="1311" max="1312" width="0.5703125" customWidth="1"/>
    <col min="1313" max="1313" width="4" customWidth="1"/>
    <col min="1314" max="1314" width="0" hidden="1" customWidth="1"/>
    <col min="1315" max="1315" width="0.5703125" customWidth="1"/>
    <col min="1316" max="1316" width="6.42578125" customWidth="1"/>
    <col min="1529" max="1529" width="17.85546875" customWidth="1"/>
    <col min="1530" max="1530" width="1" customWidth="1"/>
    <col min="1531" max="1531" width="13.28515625" customWidth="1"/>
    <col min="1532" max="1533" width="0.5703125" customWidth="1"/>
    <col min="1534" max="1534" width="4" customWidth="1"/>
    <col min="1535" max="1535" width="0" hidden="1" customWidth="1"/>
    <col min="1536" max="1537" width="0.5703125" customWidth="1"/>
    <col min="1538" max="1538" width="13" customWidth="1"/>
    <col min="1539" max="1540" width="0.5703125" customWidth="1"/>
    <col min="1541" max="1541" width="4" customWidth="1"/>
    <col min="1542" max="1542" width="0" hidden="1" customWidth="1"/>
    <col min="1543" max="1544" width="0.5703125" customWidth="1"/>
    <col min="1546" max="1547" width="0.5703125" customWidth="1"/>
    <col min="1548" max="1548" width="4" customWidth="1"/>
    <col min="1549" max="1549" width="0" hidden="1" customWidth="1"/>
    <col min="1550" max="1551" width="0.5703125" customWidth="1"/>
    <col min="1552" max="1552" width="13" customWidth="1"/>
    <col min="1553" max="1554" width="0.5703125" customWidth="1"/>
    <col min="1555" max="1555" width="4" customWidth="1"/>
    <col min="1556" max="1556" width="0" hidden="1" customWidth="1"/>
    <col min="1557" max="1558" width="0.5703125" customWidth="1"/>
    <col min="1559" max="1559" width="15" customWidth="1"/>
    <col min="1560" max="1561" width="0.5703125" customWidth="1"/>
    <col min="1562" max="1562" width="4" customWidth="1"/>
    <col min="1563" max="1563" width="0" hidden="1" customWidth="1"/>
    <col min="1564" max="1565" width="0.5703125" customWidth="1"/>
    <col min="1566" max="1566" width="14" customWidth="1"/>
    <col min="1567" max="1568" width="0.5703125" customWidth="1"/>
    <col min="1569" max="1569" width="4" customWidth="1"/>
    <col min="1570" max="1570" width="0" hidden="1" customWidth="1"/>
    <col min="1571" max="1571" width="0.5703125" customWidth="1"/>
    <col min="1572" max="1572" width="6.42578125" customWidth="1"/>
    <col min="1785" max="1785" width="17.85546875" customWidth="1"/>
    <col min="1786" max="1786" width="1" customWidth="1"/>
    <col min="1787" max="1787" width="13.28515625" customWidth="1"/>
    <col min="1788" max="1789" width="0.5703125" customWidth="1"/>
    <col min="1790" max="1790" width="4" customWidth="1"/>
    <col min="1791" max="1791" width="0" hidden="1" customWidth="1"/>
    <col min="1792" max="1793" width="0.5703125" customWidth="1"/>
    <col min="1794" max="1794" width="13" customWidth="1"/>
    <col min="1795" max="1796" width="0.5703125" customWidth="1"/>
    <col min="1797" max="1797" width="4" customWidth="1"/>
    <col min="1798" max="1798" width="0" hidden="1" customWidth="1"/>
    <col min="1799" max="1800" width="0.5703125" customWidth="1"/>
    <col min="1802" max="1803" width="0.5703125" customWidth="1"/>
    <col min="1804" max="1804" width="4" customWidth="1"/>
    <col min="1805" max="1805" width="0" hidden="1" customWidth="1"/>
    <col min="1806" max="1807" width="0.5703125" customWidth="1"/>
    <col min="1808" max="1808" width="13" customWidth="1"/>
    <col min="1809" max="1810" width="0.5703125" customWidth="1"/>
    <col min="1811" max="1811" width="4" customWidth="1"/>
    <col min="1812" max="1812" width="0" hidden="1" customWidth="1"/>
    <col min="1813" max="1814" width="0.5703125" customWidth="1"/>
    <col min="1815" max="1815" width="15" customWidth="1"/>
    <col min="1816" max="1817" width="0.5703125" customWidth="1"/>
    <col min="1818" max="1818" width="4" customWidth="1"/>
    <col min="1819" max="1819" width="0" hidden="1" customWidth="1"/>
    <col min="1820" max="1821" width="0.5703125" customWidth="1"/>
    <col min="1822" max="1822" width="14" customWidth="1"/>
    <col min="1823" max="1824" width="0.5703125" customWidth="1"/>
    <col min="1825" max="1825" width="4" customWidth="1"/>
    <col min="1826" max="1826" width="0" hidden="1" customWidth="1"/>
    <col min="1827" max="1827" width="0.5703125" customWidth="1"/>
    <col min="1828" max="1828" width="6.42578125" customWidth="1"/>
    <col min="2041" max="2041" width="17.85546875" customWidth="1"/>
    <col min="2042" max="2042" width="1" customWidth="1"/>
    <col min="2043" max="2043" width="13.28515625" customWidth="1"/>
    <col min="2044" max="2045" width="0.5703125" customWidth="1"/>
    <col min="2046" max="2046" width="4" customWidth="1"/>
    <col min="2047" max="2047" width="0" hidden="1" customWidth="1"/>
    <col min="2048" max="2049" width="0.5703125" customWidth="1"/>
    <col min="2050" max="2050" width="13" customWidth="1"/>
    <col min="2051" max="2052" width="0.5703125" customWidth="1"/>
    <col min="2053" max="2053" width="4" customWidth="1"/>
    <col min="2054" max="2054" width="0" hidden="1" customWidth="1"/>
    <col min="2055" max="2056" width="0.5703125" customWidth="1"/>
    <col min="2058" max="2059" width="0.5703125" customWidth="1"/>
    <col min="2060" max="2060" width="4" customWidth="1"/>
    <col min="2061" max="2061" width="0" hidden="1" customWidth="1"/>
    <col min="2062" max="2063" width="0.5703125" customWidth="1"/>
    <col min="2064" max="2064" width="13" customWidth="1"/>
    <col min="2065" max="2066" width="0.5703125" customWidth="1"/>
    <col min="2067" max="2067" width="4" customWidth="1"/>
    <col min="2068" max="2068" width="0" hidden="1" customWidth="1"/>
    <col min="2069" max="2070" width="0.5703125" customWidth="1"/>
    <col min="2071" max="2071" width="15" customWidth="1"/>
    <col min="2072" max="2073" width="0.5703125" customWidth="1"/>
    <col min="2074" max="2074" width="4" customWidth="1"/>
    <col min="2075" max="2075" width="0" hidden="1" customWidth="1"/>
    <col min="2076" max="2077" width="0.5703125" customWidth="1"/>
    <col min="2078" max="2078" width="14" customWidth="1"/>
    <col min="2079" max="2080" width="0.5703125" customWidth="1"/>
    <col min="2081" max="2081" width="4" customWidth="1"/>
    <col min="2082" max="2082" width="0" hidden="1" customWidth="1"/>
    <col min="2083" max="2083" width="0.5703125" customWidth="1"/>
    <col min="2084" max="2084" width="6.42578125" customWidth="1"/>
    <col min="2297" max="2297" width="17.85546875" customWidth="1"/>
    <col min="2298" max="2298" width="1" customWidth="1"/>
    <col min="2299" max="2299" width="13.28515625" customWidth="1"/>
    <col min="2300" max="2301" width="0.5703125" customWidth="1"/>
    <col min="2302" max="2302" width="4" customWidth="1"/>
    <col min="2303" max="2303" width="0" hidden="1" customWidth="1"/>
    <col min="2304" max="2305" width="0.5703125" customWidth="1"/>
    <col min="2306" max="2306" width="13" customWidth="1"/>
    <col min="2307" max="2308" width="0.5703125" customWidth="1"/>
    <col min="2309" max="2309" width="4" customWidth="1"/>
    <col min="2310" max="2310" width="0" hidden="1" customWidth="1"/>
    <col min="2311" max="2312" width="0.5703125" customWidth="1"/>
    <col min="2314" max="2315" width="0.5703125" customWidth="1"/>
    <col min="2316" max="2316" width="4" customWidth="1"/>
    <col min="2317" max="2317" width="0" hidden="1" customWidth="1"/>
    <col min="2318" max="2319" width="0.5703125" customWidth="1"/>
    <col min="2320" max="2320" width="13" customWidth="1"/>
    <col min="2321" max="2322" width="0.5703125" customWidth="1"/>
    <col min="2323" max="2323" width="4" customWidth="1"/>
    <col min="2324" max="2324" width="0" hidden="1" customWidth="1"/>
    <col min="2325" max="2326" width="0.5703125" customWidth="1"/>
    <col min="2327" max="2327" width="15" customWidth="1"/>
    <col min="2328" max="2329" width="0.5703125" customWidth="1"/>
    <col min="2330" max="2330" width="4" customWidth="1"/>
    <col min="2331" max="2331" width="0" hidden="1" customWidth="1"/>
    <col min="2332" max="2333" width="0.5703125" customWidth="1"/>
    <col min="2334" max="2334" width="14" customWidth="1"/>
    <col min="2335" max="2336" width="0.5703125" customWidth="1"/>
    <col min="2337" max="2337" width="4" customWidth="1"/>
    <col min="2338" max="2338" width="0" hidden="1" customWidth="1"/>
    <col min="2339" max="2339" width="0.5703125" customWidth="1"/>
    <col min="2340" max="2340" width="6.42578125" customWidth="1"/>
    <col min="2553" max="2553" width="17.85546875" customWidth="1"/>
    <col min="2554" max="2554" width="1" customWidth="1"/>
    <col min="2555" max="2555" width="13.28515625" customWidth="1"/>
    <col min="2556" max="2557" width="0.5703125" customWidth="1"/>
    <col min="2558" max="2558" width="4" customWidth="1"/>
    <col min="2559" max="2559" width="0" hidden="1" customWidth="1"/>
    <col min="2560" max="2561" width="0.5703125" customWidth="1"/>
    <col min="2562" max="2562" width="13" customWidth="1"/>
    <col min="2563" max="2564" width="0.5703125" customWidth="1"/>
    <col min="2565" max="2565" width="4" customWidth="1"/>
    <col min="2566" max="2566" width="0" hidden="1" customWidth="1"/>
    <col min="2567" max="2568" width="0.5703125" customWidth="1"/>
    <col min="2570" max="2571" width="0.5703125" customWidth="1"/>
    <col min="2572" max="2572" width="4" customWidth="1"/>
    <col min="2573" max="2573" width="0" hidden="1" customWidth="1"/>
    <col min="2574" max="2575" width="0.5703125" customWidth="1"/>
    <col min="2576" max="2576" width="13" customWidth="1"/>
    <col min="2577" max="2578" width="0.5703125" customWidth="1"/>
    <col min="2579" max="2579" width="4" customWidth="1"/>
    <col min="2580" max="2580" width="0" hidden="1" customWidth="1"/>
    <col min="2581" max="2582" width="0.5703125" customWidth="1"/>
    <col min="2583" max="2583" width="15" customWidth="1"/>
    <col min="2584" max="2585" width="0.5703125" customWidth="1"/>
    <col min="2586" max="2586" width="4" customWidth="1"/>
    <col min="2587" max="2587" width="0" hidden="1" customWidth="1"/>
    <col min="2588" max="2589" width="0.5703125" customWidth="1"/>
    <col min="2590" max="2590" width="14" customWidth="1"/>
    <col min="2591" max="2592" width="0.5703125" customWidth="1"/>
    <col min="2593" max="2593" width="4" customWidth="1"/>
    <col min="2594" max="2594" width="0" hidden="1" customWidth="1"/>
    <col min="2595" max="2595" width="0.5703125" customWidth="1"/>
    <col min="2596" max="2596" width="6.42578125" customWidth="1"/>
    <col min="2809" max="2809" width="17.85546875" customWidth="1"/>
    <col min="2810" max="2810" width="1" customWidth="1"/>
    <col min="2811" max="2811" width="13.28515625" customWidth="1"/>
    <col min="2812" max="2813" width="0.5703125" customWidth="1"/>
    <col min="2814" max="2814" width="4" customWidth="1"/>
    <col min="2815" max="2815" width="0" hidden="1" customWidth="1"/>
    <col min="2816" max="2817" width="0.5703125" customWidth="1"/>
    <col min="2818" max="2818" width="13" customWidth="1"/>
    <col min="2819" max="2820" width="0.5703125" customWidth="1"/>
    <col min="2821" max="2821" width="4" customWidth="1"/>
    <col min="2822" max="2822" width="0" hidden="1" customWidth="1"/>
    <col min="2823" max="2824" width="0.5703125" customWidth="1"/>
    <col min="2826" max="2827" width="0.5703125" customWidth="1"/>
    <col min="2828" max="2828" width="4" customWidth="1"/>
    <col min="2829" max="2829" width="0" hidden="1" customWidth="1"/>
    <col min="2830" max="2831" width="0.5703125" customWidth="1"/>
    <col min="2832" max="2832" width="13" customWidth="1"/>
    <col min="2833" max="2834" width="0.5703125" customWidth="1"/>
    <col min="2835" max="2835" width="4" customWidth="1"/>
    <col min="2836" max="2836" width="0" hidden="1" customWidth="1"/>
    <col min="2837" max="2838" width="0.5703125" customWidth="1"/>
    <col min="2839" max="2839" width="15" customWidth="1"/>
    <col min="2840" max="2841" width="0.5703125" customWidth="1"/>
    <col min="2842" max="2842" width="4" customWidth="1"/>
    <col min="2843" max="2843" width="0" hidden="1" customWidth="1"/>
    <col min="2844" max="2845" width="0.5703125" customWidth="1"/>
    <col min="2846" max="2846" width="14" customWidth="1"/>
    <col min="2847" max="2848" width="0.5703125" customWidth="1"/>
    <col min="2849" max="2849" width="4" customWidth="1"/>
    <col min="2850" max="2850" width="0" hidden="1" customWidth="1"/>
    <col min="2851" max="2851" width="0.5703125" customWidth="1"/>
    <col min="2852" max="2852" width="6.42578125" customWidth="1"/>
    <col min="3065" max="3065" width="17.85546875" customWidth="1"/>
    <col min="3066" max="3066" width="1" customWidth="1"/>
    <col min="3067" max="3067" width="13.28515625" customWidth="1"/>
    <col min="3068" max="3069" width="0.5703125" customWidth="1"/>
    <col min="3070" max="3070" width="4" customWidth="1"/>
    <col min="3071" max="3071" width="0" hidden="1" customWidth="1"/>
    <col min="3072" max="3073" width="0.5703125" customWidth="1"/>
    <col min="3074" max="3074" width="13" customWidth="1"/>
    <col min="3075" max="3076" width="0.5703125" customWidth="1"/>
    <col min="3077" max="3077" width="4" customWidth="1"/>
    <col min="3078" max="3078" width="0" hidden="1" customWidth="1"/>
    <col min="3079" max="3080" width="0.5703125" customWidth="1"/>
    <col min="3082" max="3083" width="0.5703125" customWidth="1"/>
    <col min="3084" max="3084" width="4" customWidth="1"/>
    <col min="3085" max="3085" width="0" hidden="1" customWidth="1"/>
    <col min="3086" max="3087" width="0.5703125" customWidth="1"/>
    <col min="3088" max="3088" width="13" customWidth="1"/>
    <col min="3089" max="3090" width="0.5703125" customWidth="1"/>
    <col min="3091" max="3091" width="4" customWidth="1"/>
    <col min="3092" max="3092" width="0" hidden="1" customWidth="1"/>
    <col min="3093" max="3094" width="0.5703125" customWidth="1"/>
    <col min="3095" max="3095" width="15" customWidth="1"/>
    <col min="3096" max="3097" width="0.5703125" customWidth="1"/>
    <col min="3098" max="3098" width="4" customWidth="1"/>
    <col min="3099" max="3099" width="0" hidden="1" customWidth="1"/>
    <col min="3100" max="3101" width="0.5703125" customWidth="1"/>
    <col min="3102" max="3102" width="14" customWidth="1"/>
    <col min="3103" max="3104" width="0.5703125" customWidth="1"/>
    <col min="3105" max="3105" width="4" customWidth="1"/>
    <col min="3106" max="3106" width="0" hidden="1" customWidth="1"/>
    <col min="3107" max="3107" width="0.5703125" customWidth="1"/>
    <col min="3108" max="3108" width="6.42578125" customWidth="1"/>
    <col min="3321" max="3321" width="17.85546875" customWidth="1"/>
    <col min="3322" max="3322" width="1" customWidth="1"/>
    <col min="3323" max="3323" width="13.28515625" customWidth="1"/>
    <col min="3324" max="3325" width="0.5703125" customWidth="1"/>
    <col min="3326" max="3326" width="4" customWidth="1"/>
    <col min="3327" max="3327" width="0" hidden="1" customWidth="1"/>
    <col min="3328" max="3329" width="0.5703125" customWidth="1"/>
    <col min="3330" max="3330" width="13" customWidth="1"/>
    <col min="3331" max="3332" width="0.5703125" customWidth="1"/>
    <col min="3333" max="3333" width="4" customWidth="1"/>
    <col min="3334" max="3334" width="0" hidden="1" customWidth="1"/>
    <col min="3335" max="3336" width="0.5703125" customWidth="1"/>
    <col min="3338" max="3339" width="0.5703125" customWidth="1"/>
    <col min="3340" max="3340" width="4" customWidth="1"/>
    <col min="3341" max="3341" width="0" hidden="1" customWidth="1"/>
    <col min="3342" max="3343" width="0.5703125" customWidth="1"/>
    <col min="3344" max="3344" width="13" customWidth="1"/>
    <col min="3345" max="3346" width="0.5703125" customWidth="1"/>
    <col min="3347" max="3347" width="4" customWidth="1"/>
    <col min="3348" max="3348" width="0" hidden="1" customWidth="1"/>
    <col min="3349" max="3350" width="0.5703125" customWidth="1"/>
    <col min="3351" max="3351" width="15" customWidth="1"/>
    <col min="3352" max="3353" width="0.5703125" customWidth="1"/>
    <col min="3354" max="3354" width="4" customWidth="1"/>
    <col min="3355" max="3355" width="0" hidden="1" customWidth="1"/>
    <col min="3356" max="3357" width="0.5703125" customWidth="1"/>
    <col min="3358" max="3358" width="14" customWidth="1"/>
    <col min="3359" max="3360" width="0.5703125" customWidth="1"/>
    <col min="3361" max="3361" width="4" customWidth="1"/>
    <col min="3362" max="3362" width="0" hidden="1" customWidth="1"/>
    <col min="3363" max="3363" width="0.5703125" customWidth="1"/>
    <col min="3364" max="3364" width="6.42578125" customWidth="1"/>
    <col min="3577" max="3577" width="17.85546875" customWidth="1"/>
    <col min="3578" max="3578" width="1" customWidth="1"/>
    <col min="3579" max="3579" width="13.28515625" customWidth="1"/>
    <col min="3580" max="3581" width="0.5703125" customWidth="1"/>
    <col min="3582" max="3582" width="4" customWidth="1"/>
    <col min="3583" max="3583" width="0" hidden="1" customWidth="1"/>
    <col min="3584" max="3585" width="0.5703125" customWidth="1"/>
    <col min="3586" max="3586" width="13" customWidth="1"/>
    <col min="3587" max="3588" width="0.5703125" customWidth="1"/>
    <col min="3589" max="3589" width="4" customWidth="1"/>
    <col min="3590" max="3590" width="0" hidden="1" customWidth="1"/>
    <col min="3591" max="3592" width="0.5703125" customWidth="1"/>
    <col min="3594" max="3595" width="0.5703125" customWidth="1"/>
    <col min="3596" max="3596" width="4" customWidth="1"/>
    <col min="3597" max="3597" width="0" hidden="1" customWidth="1"/>
    <col min="3598" max="3599" width="0.5703125" customWidth="1"/>
    <col min="3600" max="3600" width="13" customWidth="1"/>
    <col min="3601" max="3602" width="0.5703125" customWidth="1"/>
    <col min="3603" max="3603" width="4" customWidth="1"/>
    <col min="3604" max="3604" width="0" hidden="1" customWidth="1"/>
    <col min="3605" max="3606" width="0.5703125" customWidth="1"/>
    <col min="3607" max="3607" width="15" customWidth="1"/>
    <col min="3608" max="3609" width="0.5703125" customWidth="1"/>
    <col min="3610" max="3610" width="4" customWidth="1"/>
    <col min="3611" max="3611" width="0" hidden="1" customWidth="1"/>
    <col min="3612" max="3613" width="0.5703125" customWidth="1"/>
    <col min="3614" max="3614" width="14" customWidth="1"/>
    <col min="3615" max="3616" width="0.5703125" customWidth="1"/>
    <col min="3617" max="3617" width="4" customWidth="1"/>
    <col min="3618" max="3618" width="0" hidden="1" customWidth="1"/>
    <col min="3619" max="3619" width="0.5703125" customWidth="1"/>
    <col min="3620" max="3620" width="6.42578125" customWidth="1"/>
    <col min="3833" max="3833" width="17.85546875" customWidth="1"/>
    <col min="3834" max="3834" width="1" customWidth="1"/>
    <col min="3835" max="3835" width="13.28515625" customWidth="1"/>
    <col min="3836" max="3837" width="0.5703125" customWidth="1"/>
    <col min="3838" max="3838" width="4" customWidth="1"/>
    <col min="3839" max="3839" width="0" hidden="1" customWidth="1"/>
    <col min="3840" max="3841" width="0.5703125" customWidth="1"/>
    <col min="3842" max="3842" width="13" customWidth="1"/>
    <col min="3843" max="3844" width="0.5703125" customWidth="1"/>
    <col min="3845" max="3845" width="4" customWidth="1"/>
    <col min="3846" max="3846" width="0" hidden="1" customWidth="1"/>
    <col min="3847" max="3848" width="0.5703125" customWidth="1"/>
    <col min="3850" max="3851" width="0.5703125" customWidth="1"/>
    <col min="3852" max="3852" width="4" customWidth="1"/>
    <col min="3853" max="3853" width="0" hidden="1" customWidth="1"/>
    <col min="3854" max="3855" width="0.5703125" customWidth="1"/>
    <col min="3856" max="3856" width="13" customWidth="1"/>
    <col min="3857" max="3858" width="0.5703125" customWidth="1"/>
    <col min="3859" max="3859" width="4" customWidth="1"/>
    <col min="3860" max="3860" width="0" hidden="1" customWidth="1"/>
    <col min="3861" max="3862" width="0.5703125" customWidth="1"/>
    <col min="3863" max="3863" width="15" customWidth="1"/>
    <col min="3864" max="3865" width="0.5703125" customWidth="1"/>
    <col min="3866" max="3866" width="4" customWidth="1"/>
    <col min="3867" max="3867" width="0" hidden="1" customWidth="1"/>
    <col min="3868" max="3869" width="0.5703125" customWidth="1"/>
    <col min="3870" max="3870" width="14" customWidth="1"/>
    <col min="3871" max="3872" width="0.5703125" customWidth="1"/>
    <col min="3873" max="3873" width="4" customWidth="1"/>
    <col min="3874" max="3874" width="0" hidden="1" customWidth="1"/>
    <col min="3875" max="3875" width="0.5703125" customWidth="1"/>
    <col min="3876" max="3876" width="6.42578125" customWidth="1"/>
    <col min="4089" max="4089" width="17.85546875" customWidth="1"/>
    <col min="4090" max="4090" width="1" customWidth="1"/>
    <col min="4091" max="4091" width="13.28515625" customWidth="1"/>
    <col min="4092" max="4093" width="0.5703125" customWidth="1"/>
    <col min="4094" max="4094" width="4" customWidth="1"/>
    <col min="4095" max="4095" width="0" hidden="1" customWidth="1"/>
    <col min="4096" max="4097" width="0.5703125" customWidth="1"/>
    <col min="4098" max="4098" width="13" customWidth="1"/>
    <col min="4099" max="4100" width="0.5703125" customWidth="1"/>
    <col min="4101" max="4101" width="4" customWidth="1"/>
    <col min="4102" max="4102" width="0" hidden="1" customWidth="1"/>
    <col min="4103" max="4104" width="0.5703125" customWidth="1"/>
    <col min="4106" max="4107" width="0.5703125" customWidth="1"/>
    <col min="4108" max="4108" width="4" customWidth="1"/>
    <col min="4109" max="4109" width="0" hidden="1" customWidth="1"/>
    <col min="4110" max="4111" width="0.5703125" customWidth="1"/>
    <col min="4112" max="4112" width="13" customWidth="1"/>
    <col min="4113" max="4114" width="0.5703125" customWidth="1"/>
    <col min="4115" max="4115" width="4" customWidth="1"/>
    <col min="4116" max="4116" width="0" hidden="1" customWidth="1"/>
    <col min="4117" max="4118" width="0.5703125" customWidth="1"/>
    <col min="4119" max="4119" width="15" customWidth="1"/>
    <col min="4120" max="4121" width="0.5703125" customWidth="1"/>
    <col min="4122" max="4122" width="4" customWidth="1"/>
    <col min="4123" max="4123" width="0" hidden="1" customWidth="1"/>
    <col min="4124" max="4125" width="0.5703125" customWidth="1"/>
    <col min="4126" max="4126" width="14" customWidth="1"/>
    <col min="4127" max="4128" width="0.5703125" customWidth="1"/>
    <col min="4129" max="4129" width="4" customWidth="1"/>
    <col min="4130" max="4130" width="0" hidden="1" customWidth="1"/>
    <col min="4131" max="4131" width="0.5703125" customWidth="1"/>
    <col min="4132" max="4132" width="6.42578125" customWidth="1"/>
    <col min="4345" max="4345" width="17.85546875" customWidth="1"/>
    <col min="4346" max="4346" width="1" customWidth="1"/>
    <col min="4347" max="4347" width="13.28515625" customWidth="1"/>
    <col min="4348" max="4349" width="0.5703125" customWidth="1"/>
    <col min="4350" max="4350" width="4" customWidth="1"/>
    <col min="4351" max="4351" width="0" hidden="1" customWidth="1"/>
    <col min="4352" max="4353" width="0.5703125" customWidth="1"/>
    <col min="4354" max="4354" width="13" customWidth="1"/>
    <col min="4355" max="4356" width="0.5703125" customWidth="1"/>
    <col min="4357" max="4357" width="4" customWidth="1"/>
    <col min="4358" max="4358" width="0" hidden="1" customWidth="1"/>
    <col min="4359" max="4360" width="0.5703125" customWidth="1"/>
    <col min="4362" max="4363" width="0.5703125" customWidth="1"/>
    <col min="4364" max="4364" width="4" customWidth="1"/>
    <col min="4365" max="4365" width="0" hidden="1" customWidth="1"/>
    <col min="4366" max="4367" width="0.5703125" customWidth="1"/>
    <col min="4368" max="4368" width="13" customWidth="1"/>
    <col min="4369" max="4370" width="0.5703125" customWidth="1"/>
    <col min="4371" max="4371" width="4" customWidth="1"/>
    <col min="4372" max="4372" width="0" hidden="1" customWidth="1"/>
    <col min="4373" max="4374" width="0.5703125" customWidth="1"/>
    <col min="4375" max="4375" width="15" customWidth="1"/>
    <col min="4376" max="4377" width="0.5703125" customWidth="1"/>
    <col min="4378" max="4378" width="4" customWidth="1"/>
    <col min="4379" max="4379" width="0" hidden="1" customWidth="1"/>
    <col min="4380" max="4381" width="0.5703125" customWidth="1"/>
    <col min="4382" max="4382" width="14" customWidth="1"/>
    <col min="4383" max="4384" width="0.5703125" customWidth="1"/>
    <col min="4385" max="4385" width="4" customWidth="1"/>
    <col min="4386" max="4386" width="0" hidden="1" customWidth="1"/>
    <col min="4387" max="4387" width="0.5703125" customWidth="1"/>
    <col min="4388" max="4388" width="6.42578125" customWidth="1"/>
    <col min="4601" max="4601" width="17.85546875" customWidth="1"/>
    <col min="4602" max="4602" width="1" customWidth="1"/>
    <col min="4603" max="4603" width="13.28515625" customWidth="1"/>
    <col min="4604" max="4605" width="0.5703125" customWidth="1"/>
    <col min="4606" max="4606" width="4" customWidth="1"/>
    <col min="4607" max="4607" width="0" hidden="1" customWidth="1"/>
    <col min="4608" max="4609" width="0.5703125" customWidth="1"/>
    <col min="4610" max="4610" width="13" customWidth="1"/>
    <col min="4611" max="4612" width="0.5703125" customWidth="1"/>
    <col min="4613" max="4613" width="4" customWidth="1"/>
    <col min="4614" max="4614" width="0" hidden="1" customWidth="1"/>
    <col min="4615" max="4616" width="0.5703125" customWidth="1"/>
    <col min="4618" max="4619" width="0.5703125" customWidth="1"/>
    <col min="4620" max="4620" width="4" customWidth="1"/>
    <col min="4621" max="4621" width="0" hidden="1" customWidth="1"/>
    <col min="4622" max="4623" width="0.5703125" customWidth="1"/>
    <col min="4624" max="4624" width="13" customWidth="1"/>
    <col min="4625" max="4626" width="0.5703125" customWidth="1"/>
    <col min="4627" max="4627" width="4" customWidth="1"/>
    <col min="4628" max="4628" width="0" hidden="1" customWidth="1"/>
    <col min="4629" max="4630" width="0.5703125" customWidth="1"/>
    <col min="4631" max="4631" width="15" customWidth="1"/>
    <col min="4632" max="4633" width="0.5703125" customWidth="1"/>
    <col min="4634" max="4634" width="4" customWidth="1"/>
    <col min="4635" max="4635" width="0" hidden="1" customWidth="1"/>
    <col min="4636" max="4637" width="0.5703125" customWidth="1"/>
    <col min="4638" max="4638" width="14" customWidth="1"/>
    <col min="4639" max="4640" width="0.5703125" customWidth="1"/>
    <col min="4641" max="4641" width="4" customWidth="1"/>
    <col min="4642" max="4642" width="0" hidden="1" customWidth="1"/>
    <col min="4643" max="4643" width="0.5703125" customWidth="1"/>
    <col min="4644" max="4644" width="6.42578125" customWidth="1"/>
    <col min="4857" max="4857" width="17.85546875" customWidth="1"/>
    <col min="4858" max="4858" width="1" customWidth="1"/>
    <col min="4859" max="4859" width="13.28515625" customWidth="1"/>
    <col min="4860" max="4861" width="0.5703125" customWidth="1"/>
    <col min="4862" max="4862" width="4" customWidth="1"/>
    <col min="4863" max="4863" width="0" hidden="1" customWidth="1"/>
    <col min="4864" max="4865" width="0.5703125" customWidth="1"/>
    <col min="4866" max="4866" width="13" customWidth="1"/>
    <col min="4867" max="4868" width="0.5703125" customWidth="1"/>
    <col min="4869" max="4869" width="4" customWidth="1"/>
    <col min="4870" max="4870" width="0" hidden="1" customWidth="1"/>
    <col min="4871" max="4872" width="0.5703125" customWidth="1"/>
    <col min="4874" max="4875" width="0.5703125" customWidth="1"/>
    <col min="4876" max="4876" width="4" customWidth="1"/>
    <col min="4877" max="4877" width="0" hidden="1" customWidth="1"/>
    <col min="4878" max="4879" width="0.5703125" customWidth="1"/>
    <col min="4880" max="4880" width="13" customWidth="1"/>
    <col min="4881" max="4882" width="0.5703125" customWidth="1"/>
    <col min="4883" max="4883" width="4" customWidth="1"/>
    <col min="4884" max="4884" width="0" hidden="1" customWidth="1"/>
    <col min="4885" max="4886" width="0.5703125" customWidth="1"/>
    <col min="4887" max="4887" width="15" customWidth="1"/>
    <col min="4888" max="4889" width="0.5703125" customWidth="1"/>
    <col min="4890" max="4890" width="4" customWidth="1"/>
    <col min="4891" max="4891" width="0" hidden="1" customWidth="1"/>
    <col min="4892" max="4893" width="0.5703125" customWidth="1"/>
    <col min="4894" max="4894" width="14" customWidth="1"/>
    <col min="4895" max="4896" width="0.5703125" customWidth="1"/>
    <col min="4897" max="4897" width="4" customWidth="1"/>
    <col min="4898" max="4898" width="0" hidden="1" customWidth="1"/>
    <col min="4899" max="4899" width="0.5703125" customWidth="1"/>
    <col min="4900" max="4900" width="6.42578125" customWidth="1"/>
    <col min="5113" max="5113" width="17.85546875" customWidth="1"/>
    <col min="5114" max="5114" width="1" customWidth="1"/>
    <col min="5115" max="5115" width="13.28515625" customWidth="1"/>
    <col min="5116" max="5117" width="0.5703125" customWidth="1"/>
    <col min="5118" max="5118" width="4" customWidth="1"/>
    <col min="5119" max="5119" width="0" hidden="1" customWidth="1"/>
    <col min="5120" max="5121" width="0.5703125" customWidth="1"/>
    <col min="5122" max="5122" width="13" customWidth="1"/>
    <col min="5123" max="5124" width="0.5703125" customWidth="1"/>
    <col min="5125" max="5125" width="4" customWidth="1"/>
    <col min="5126" max="5126" width="0" hidden="1" customWidth="1"/>
    <col min="5127" max="5128" width="0.5703125" customWidth="1"/>
    <col min="5130" max="5131" width="0.5703125" customWidth="1"/>
    <col min="5132" max="5132" width="4" customWidth="1"/>
    <col min="5133" max="5133" width="0" hidden="1" customWidth="1"/>
    <col min="5134" max="5135" width="0.5703125" customWidth="1"/>
    <col min="5136" max="5136" width="13" customWidth="1"/>
    <col min="5137" max="5138" width="0.5703125" customWidth="1"/>
    <col min="5139" max="5139" width="4" customWidth="1"/>
    <col min="5140" max="5140" width="0" hidden="1" customWidth="1"/>
    <col min="5141" max="5142" width="0.5703125" customWidth="1"/>
    <col min="5143" max="5143" width="15" customWidth="1"/>
    <col min="5144" max="5145" width="0.5703125" customWidth="1"/>
    <col min="5146" max="5146" width="4" customWidth="1"/>
    <col min="5147" max="5147" width="0" hidden="1" customWidth="1"/>
    <col min="5148" max="5149" width="0.5703125" customWidth="1"/>
    <col min="5150" max="5150" width="14" customWidth="1"/>
    <col min="5151" max="5152" width="0.5703125" customWidth="1"/>
    <col min="5153" max="5153" width="4" customWidth="1"/>
    <col min="5154" max="5154" width="0" hidden="1" customWidth="1"/>
    <col min="5155" max="5155" width="0.5703125" customWidth="1"/>
    <col min="5156" max="5156" width="6.42578125" customWidth="1"/>
    <col min="5369" max="5369" width="17.85546875" customWidth="1"/>
    <col min="5370" max="5370" width="1" customWidth="1"/>
    <col min="5371" max="5371" width="13.28515625" customWidth="1"/>
    <col min="5372" max="5373" width="0.5703125" customWidth="1"/>
    <col min="5374" max="5374" width="4" customWidth="1"/>
    <col min="5375" max="5375" width="0" hidden="1" customWidth="1"/>
    <col min="5376" max="5377" width="0.5703125" customWidth="1"/>
    <col min="5378" max="5378" width="13" customWidth="1"/>
    <col min="5379" max="5380" width="0.5703125" customWidth="1"/>
    <col min="5381" max="5381" width="4" customWidth="1"/>
    <col min="5382" max="5382" width="0" hidden="1" customWidth="1"/>
    <col min="5383" max="5384" width="0.5703125" customWidth="1"/>
    <col min="5386" max="5387" width="0.5703125" customWidth="1"/>
    <col min="5388" max="5388" width="4" customWidth="1"/>
    <col min="5389" max="5389" width="0" hidden="1" customWidth="1"/>
    <col min="5390" max="5391" width="0.5703125" customWidth="1"/>
    <col min="5392" max="5392" width="13" customWidth="1"/>
    <col min="5393" max="5394" width="0.5703125" customWidth="1"/>
    <col min="5395" max="5395" width="4" customWidth="1"/>
    <col min="5396" max="5396" width="0" hidden="1" customWidth="1"/>
    <col min="5397" max="5398" width="0.5703125" customWidth="1"/>
    <col min="5399" max="5399" width="15" customWidth="1"/>
    <col min="5400" max="5401" width="0.5703125" customWidth="1"/>
    <col min="5402" max="5402" width="4" customWidth="1"/>
    <col min="5403" max="5403" width="0" hidden="1" customWidth="1"/>
    <col min="5404" max="5405" width="0.5703125" customWidth="1"/>
    <col min="5406" max="5406" width="14" customWidth="1"/>
    <col min="5407" max="5408" width="0.5703125" customWidth="1"/>
    <col min="5409" max="5409" width="4" customWidth="1"/>
    <col min="5410" max="5410" width="0" hidden="1" customWidth="1"/>
    <col min="5411" max="5411" width="0.5703125" customWidth="1"/>
    <col min="5412" max="5412" width="6.42578125" customWidth="1"/>
    <col min="5625" max="5625" width="17.85546875" customWidth="1"/>
    <col min="5626" max="5626" width="1" customWidth="1"/>
    <col min="5627" max="5627" width="13.28515625" customWidth="1"/>
    <col min="5628" max="5629" width="0.5703125" customWidth="1"/>
    <col min="5630" max="5630" width="4" customWidth="1"/>
    <col min="5631" max="5631" width="0" hidden="1" customWidth="1"/>
    <col min="5632" max="5633" width="0.5703125" customWidth="1"/>
    <col min="5634" max="5634" width="13" customWidth="1"/>
    <col min="5635" max="5636" width="0.5703125" customWidth="1"/>
    <col min="5637" max="5637" width="4" customWidth="1"/>
    <col min="5638" max="5638" width="0" hidden="1" customWidth="1"/>
    <col min="5639" max="5640" width="0.5703125" customWidth="1"/>
    <col min="5642" max="5643" width="0.5703125" customWidth="1"/>
    <col min="5644" max="5644" width="4" customWidth="1"/>
    <col min="5645" max="5645" width="0" hidden="1" customWidth="1"/>
    <col min="5646" max="5647" width="0.5703125" customWidth="1"/>
    <col min="5648" max="5648" width="13" customWidth="1"/>
    <col min="5649" max="5650" width="0.5703125" customWidth="1"/>
    <col min="5651" max="5651" width="4" customWidth="1"/>
    <col min="5652" max="5652" width="0" hidden="1" customWidth="1"/>
    <col min="5653" max="5654" width="0.5703125" customWidth="1"/>
    <col min="5655" max="5655" width="15" customWidth="1"/>
    <col min="5656" max="5657" width="0.5703125" customWidth="1"/>
    <col min="5658" max="5658" width="4" customWidth="1"/>
    <col min="5659" max="5659" width="0" hidden="1" customWidth="1"/>
    <col min="5660" max="5661" width="0.5703125" customWidth="1"/>
    <col min="5662" max="5662" width="14" customWidth="1"/>
    <col min="5663" max="5664" width="0.5703125" customWidth="1"/>
    <col min="5665" max="5665" width="4" customWidth="1"/>
    <col min="5666" max="5666" width="0" hidden="1" customWidth="1"/>
    <col min="5667" max="5667" width="0.5703125" customWidth="1"/>
    <col min="5668" max="5668" width="6.42578125" customWidth="1"/>
    <col min="5881" max="5881" width="17.85546875" customWidth="1"/>
    <col min="5882" max="5882" width="1" customWidth="1"/>
    <col min="5883" max="5883" width="13.28515625" customWidth="1"/>
    <col min="5884" max="5885" width="0.5703125" customWidth="1"/>
    <col min="5886" max="5886" width="4" customWidth="1"/>
    <col min="5887" max="5887" width="0" hidden="1" customWidth="1"/>
    <col min="5888" max="5889" width="0.5703125" customWidth="1"/>
    <col min="5890" max="5890" width="13" customWidth="1"/>
    <col min="5891" max="5892" width="0.5703125" customWidth="1"/>
    <col min="5893" max="5893" width="4" customWidth="1"/>
    <col min="5894" max="5894" width="0" hidden="1" customWidth="1"/>
    <col min="5895" max="5896" width="0.5703125" customWidth="1"/>
    <col min="5898" max="5899" width="0.5703125" customWidth="1"/>
    <col min="5900" max="5900" width="4" customWidth="1"/>
    <col min="5901" max="5901" width="0" hidden="1" customWidth="1"/>
    <col min="5902" max="5903" width="0.5703125" customWidth="1"/>
    <col min="5904" max="5904" width="13" customWidth="1"/>
    <col min="5905" max="5906" width="0.5703125" customWidth="1"/>
    <col min="5907" max="5907" width="4" customWidth="1"/>
    <col min="5908" max="5908" width="0" hidden="1" customWidth="1"/>
    <col min="5909" max="5910" width="0.5703125" customWidth="1"/>
    <col min="5911" max="5911" width="15" customWidth="1"/>
    <col min="5912" max="5913" width="0.5703125" customWidth="1"/>
    <col min="5914" max="5914" width="4" customWidth="1"/>
    <col min="5915" max="5915" width="0" hidden="1" customWidth="1"/>
    <col min="5916" max="5917" width="0.5703125" customWidth="1"/>
    <col min="5918" max="5918" width="14" customWidth="1"/>
    <col min="5919" max="5920" width="0.5703125" customWidth="1"/>
    <col min="5921" max="5921" width="4" customWidth="1"/>
    <col min="5922" max="5922" width="0" hidden="1" customWidth="1"/>
    <col min="5923" max="5923" width="0.5703125" customWidth="1"/>
    <col min="5924" max="5924" width="6.42578125" customWidth="1"/>
    <col min="6137" max="6137" width="17.85546875" customWidth="1"/>
    <col min="6138" max="6138" width="1" customWidth="1"/>
    <col min="6139" max="6139" width="13.28515625" customWidth="1"/>
    <col min="6140" max="6141" width="0.5703125" customWidth="1"/>
    <col min="6142" max="6142" width="4" customWidth="1"/>
    <col min="6143" max="6143" width="0" hidden="1" customWidth="1"/>
    <col min="6144" max="6145" width="0.5703125" customWidth="1"/>
    <col min="6146" max="6146" width="13" customWidth="1"/>
    <col min="6147" max="6148" width="0.5703125" customWidth="1"/>
    <col min="6149" max="6149" width="4" customWidth="1"/>
    <col min="6150" max="6150" width="0" hidden="1" customWidth="1"/>
    <col min="6151" max="6152" width="0.5703125" customWidth="1"/>
    <col min="6154" max="6155" width="0.5703125" customWidth="1"/>
    <col min="6156" max="6156" width="4" customWidth="1"/>
    <col min="6157" max="6157" width="0" hidden="1" customWidth="1"/>
    <col min="6158" max="6159" width="0.5703125" customWidth="1"/>
    <col min="6160" max="6160" width="13" customWidth="1"/>
    <col min="6161" max="6162" width="0.5703125" customWidth="1"/>
    <col min="6163" max="6163" width="4" customWidth="1"/>
    <col min="6164" max="6164" width="0" hidden="1" customWidth="1"/>
    <col min="6165" max="6166" width="0.5703125" customWidth="1"/>
    <col min="6167" max="6167" width="15" customWidth="1"/>
    <col min="6168" max="6169" width="0.5703125" customWidth="1"/>
    <col min="6170" max="6170" width="4" customWidth="1"/>
    <col min="6171" max="6171" width="0" hidden="1" customWidth="1"/>
    <col min="6172" max="6173" width="0.5703125" customWidth="1"/>
    <col min="6174" max="6174" width="14" customWidth="1"/>
    <col min="6175" max="6176" width="0.5703125" customWidth="1"/>
    <col min="6177" max="6177" width="4" customWidth="1"/>
    <col min="6178" max="6178" width="0" hidden="1" customWidth="1"/>
    <col min="6179" max="6179" width="0.5703125" customWidth="1"/>
    <col min="6180" max="6180" width="6.42578125" customWidth="1"/>
    <col min="6393" max="6393" width="17.85546875" customWidth="1"/>
    <col min="6394" max="6394" width="1" customWidth="1"/>
    <col min="6395" max="6395" width="13.28515625" customWidth="1"/>
    <col min="6396" max="6397" width="0.5703125" customWidth="1"/>
    <col min="6398" max="6398" width="4" customWidth="1"/>
    <col min="6399" max="6399" width="0" hidden="1" customWidth="1"/>
    <col min="6400" max="6401" width="0.5703125" customWidth="1"/>
    <col min="6402" max="6402" width="13" customWidth="1"/>
    <col min="6403" max="6404" width="0.5703125" customWidth="1"/>
    <col min="6405" max="6405" width="4" customWidth="1"/>
    <col min="6406" max="6406" width="0" hidden="1" customWidth="1"/>
    <col min="6407" max="6408" width="0.5703125" customWidth="1"/>
    <col min="6410" max="6411" width="0.5703125" customWidth="1"/>
    <col min="6412" max="6412" width="4" customWidth="1"/>
    <col min="6413" max="6413" width="0" hidden="1" customWidth="1"/>
    <col min="6414" max="6415" width="0.5703125" customWidth="1"/>
    <col min="6416" max="6416" width="13" customWidth="1"/>
    <col min="6417" max="6418" width="0.5703125" customWidth="1"/>
    <col min="6419" max="6419" width="4" customWidth="1"/>
    <col min="6420" max="6420" width="0" hidden="1" customWidth="1"/>
    <col min="6421" max="6422" width="0.5703125" customWidth="1"/>
    <col min="6423" max="6423" width="15" customWidth="1"/>
    <col min="6424" max="6425" width="0.5703125" customWidth="1"/>
    <col min="6426" max="6426" width="4" customWidth="1"/>
    <col min="6427" max="6427" width="0" hidden="1" customWidth="1"/>
    <col min="6428" max="6429" width="0.5703125" customWidth="1"/>
    <col min="6430" max="6430" width="14" customWidth="1"/>
    <col min="6431" max="6432" width="0.5703125" customWidth="1"/>
    <col min="6433" max="6433" width="4" customWidth="1"/>
    <col min="6434" max="6434" width="0" hidden="1" customWidth="1"/>
    <col min="6435" max="6435" width="0.5703125" customWidth="1"/>
    <col min="6436" max="6436" width="6.42578125" customWidth="1"/>
    <col min="6649" max="6649" width="17.85546875" customWidth="1"/>
    <col min="6650" max="6650" width="1" customWidth="1"/>
    <col min="6651" max="6651" width="13.28515625" customWidth="1"/>
    <col min="6652" max="6653" width="0.5703125" customWidth="1"/>
    <col min="6654" max="6654" width="4" customWidth="1"/>
    <col min="6655" max="6655" width="0" hidden="1" customWidth="1"/>
    <col min="6656" max="6657" width="0.5703125" customWidth="1"/>
    <col min="6658" max="6658" width="13" customWidth="1"/>
    <col min="6659" max="6660" width="0.5703125" customWidth="1"/>
    <col min="6661" max="6661" width="4" customWidth="1"/>
    <col min="6662" max="6662" width="0" hidden="1" customWidth="1"/>
    <col min="6663" max="6664" width="0.5703125" customWidth="1"/>
    <col min="6666" max="6667" width="0.5703125" customWidth="1"/>
    <col min="6668" max="6668" width="4" customWidth="1"/>
    <col min="6669" max="6669" width="0" hidden="1" customWidth="1"/>
    <col min="6670" max="6671" width="0.5703125" customWidth="1"/>
    <col min="6672" max="6672" width="13" customWidth="1"/>
    <col min="6673" max="6674" width="0.5703125" customWidth="1"/>
    <col min="6675" max="6675" width="4" customWidth="1"/>
    <col min="6676" max="6676" width="0" hidden="1" customWidth="1"/>
    <col min="6677" max="6678" width="0.5703125" customWidth="1"/>
    <col min="6679" max="6679" width="15" customWidth="1"/>
    <col min="6680" max="6681" width="0.5703125" customWidth="1"/>
    <col min="6682" max="6682" width="4" customWidth="1"/>
    <col min="6683" max="6683" width="0" hidden="1" customWidth="1"/>
    <col min="6684" max="6685" width="0.5703125" customWidth="1"/>
    <col min="6686" max="6686" width="14" customWidth="1"/>
    <col min="6687" max="6688" width="0.5703125" customWidth="1"/>
    <col min="6689" max="6689" width="4" customWidth="1"/>
    <col min="6690" max="6690" width="0" hidden="1" customWidth="1"/>
    <col min="6691" max="6691" width="0.5703125" customWidth="1"/>
    <col min="6692" max="6692" width="6.42578125" customWidth="1"/>
    <col min="6905" max="6905" width="17.85546875" customWidth="1"/>
    <col min="6906" max="6906" width="1" customWidth="1"/>
    <col min="6907" max="6907" width="13.28515625" customWidth="1"/>
    <col min="6908" max="6909" width="0.5703125" customWidth="1"/>
    <col min="6910" max="6910" width="4" customWidth="1"/>
    <col min="6911" max="6911" width="0" hidden="1" customWidth="1"/>
    <col min="6912" max="6913" width="0.5703125" customWidth="1"/>
    <col min="6914" max="6914" width="13" customWidth="1"/>
    <col min="6915" max="6916" width="0.5703125" customWidth="1"/>
    <col min="6917" max="6917" width="4" customWidth="1"/>
    <col min="6918" max="6918" width="0" hidden="1" customWidth="1"/>
    <col min="6919" max="6920" width="0.5703125" customWidth="1"/>
    <col min="6922" max="6923" width="0.5703125" customWidth="1"/>
    <col min="6924" max="6924" width="4" customWidth="1"/>
    <col min="6925" max="6925" width="0" hidden="1" customWidth="1"/>
    <col min="6926" max="6927" width="0.5703125" customWidth="1"/>
    <col min="6928" max="6928" width="13" customWidth="1"/>
    <col min="6929" max="6930" width="0.5703125" customWidth="1"/>
    <col min="6931" max="6931" width="4" customWidth="1"/>
    <col min="6932" max="6932" width="0" hidden="1" customWidth="1"/>
    <col min="6933" max="6934" width="0.5703125" customWidth="1"/>
    <col min="6935" max="6935" width="15" customWidth="1"/>
    <col min="6936" max="6937" width="0.5703125" customWidth="1"/>
    <col min="6938" max="6938" width="4" customWidth="1"/>
    <col min="6939" max="6939" width="0" hidden="1" customWidth="1"/>
    <col min="6940" max="6941" width="0.5703125" customWidth="1"/>
    <col min="6942" max="6942" width="14" customWidth="1"/>
    <col min="6943" max="6944" width="0.5703125" customWidth="1"/>
    <col min="6945" max="6945" width="4" customWidth="1"/>
    <col min="6946" max="6946" width="0" hidden="1" customWidth="1"/>
    <col min="6947" max="6947" width="0.5703125" customWidth="1"/>
    <col min="6948" max="6948" width="6.42578125" customWidth="1"/>
    <col min="7161" max="7161" width="17.85546875" customWidth="1"/>
    <col min="7162" max="7162" width="1" customWidth="1"/>
    <col min="7163" max="7163" width="13.28515625" customWidth="1"/>
    <col min="7164" max="7165" width="0.5703125" customWidth="1"/>
    <col min="7166" max="7166" width="4" customWidth="1"/>
    <col min="7167" max="7167" width="0" hidden="1" customWidth="1"/>
    <col min="7168" max="7169" width="0.5703125" customWidth="1"/>
    <col min="7170" max="7170" width="13" customWidth="1"/>
    <col min="7171" max="7172" width="0.5703125" customWidth="1"/>
    <col min="7173" max="7173" width="4" customWidth="1"/>
    <col min="7174" max="7174" width="0" hidden="1" customWidth="1"/>
    <col min="7175" max="7176" width="0.5703125" customWidth="1"/>
    <col min="7178" max="7179" width="0.5703125" customWidth="1"/>
    <col min="7180" max="7180" width="4" customWidth="1"/>
    <col min="7181" max="7181" width="0" hidden="1" customWidth="1"/>
    <col min="7182" max="7183" width="0.5703125" customWidth="1"/>
    <col min="7184" max="7184" width="13" customWidth="1"/>
    <col min="7185" max="7186" width="0.5703125" customWidth="1"/>
    <col min="7187" max="7187" width="4" customWidth="1"/>
    <col min="7188" max="7188" width="0" hidden="1" customWidth="1"/>
    <col min="7189" max="7190" width="0.5703125" customWidth="1"/>
    <col min="7191" max="7191" width="15" customWidth="1"/>
    <col min="7192" max="7193" width="0.5703125" customWidth="1"/>
    <col min="7194" max="7194" width="4" customWidth="1"/>
    <col min="7195" max="7195" width="0" hidden="1" customWidth="1"/>
    <col min="7196" max="7197" width="0.5703125" customWidth="1"/>
    <col min="7198" max="7198" width="14" customWidth="1"/>
    <col min="7199" max="7200" width="0.5703125" customWidth="1"/>
    <col min="7201" max="7201" width="4" customWidth="1"/>
    <col min="7202" max="7202" width="0" hidden="1" customWidth="1"/>
    <col min="7203" max="7203" width="0.5703125" customWidth="1"/>
    <col min="7204" max="7204" width="6.42578125" customWidth="1"/>
    <col min="7417" max="7417" width="17.85546875" customWidth="1"/>
    <col min="7418" max="7418" width="1" customWidth="1"/>
    <col min="7419" max="7419" width="13.28515625" customWidth="1"/>
    <col min="7420" max="7421" width="0.5703125" customWidth="1"/>
    <col min="7422" max="7422" width="4" customWidth="1"/>
    <col min="7423" max="7423" width="0" hidden="1" customWidth="1"/>
    <col min="7424" max="7425" width="0.5703125" customWidth="1"/>
    <col min="7426" max="7426" width="13" customWidth="1"/>
    <col min="7427" max="7428" width="0.5703125" customWidth="1"/>
    <col min="7429" max="7429" width="4" customWidth="1"/>
    <col min="7430" max="7430" width="0" hidden="1" customWidth="1"/>
    <col min="7431" max="7432" width="0.5703125" customWidth="1"/>
    <col min="7434" max="7435" width="0.5703125" customWidth="1"/>
    <col min="7436" max="7436" width="4" customWidth="1"/>
    <col min="7437" max="7437" width="0" hidden="1" customWidth="1"/>
    <col min="7438" max="7439" width="0.5703125" customWidth="1"/>
    <col min="7440" max="7440" width="13" customWidth="1"/>
    <col min="7441" max="7442" width="0.5703125" customWidth="1"/>
    <col min="7443" max="7443" width="4" customWidth="1"/>
    <col min="7444" max="7444" width="0" hidden="1" customWidth="1"/>
    <col min="7445" max="7446" width="0.5703125" customWidth="1"/>
    <col min="7447" max="7447" width="15" customWidth="1"/>
    <col min="7448" max="7449" width="0.5703125" customWidth="1"/>
    <col min="7450" max="7450" width="4" customWidth="1"/>
    <col min="7451" max="7451" width="0" hidden="1" customWidth="1"/>
    <col min="7452" max="7453" width="0.5703125" customWidth="1"/>
    <col min="7454" max="7454" width="14" customWidth="1"/>
    <col min="7455" max="7456" width="0.5703125" customWidth="1"/>
    <col min="7457" max="7457" width="4" customWidth="1"/>
    <col min="7458" max="7458" width="0" hidden="1" customWidth="1"/>
    <col min="7459" max="7459" width="0.5703125" customWidth="1"/>
    <col min="7460" max="7460" width="6.42578125" customWidth="1"/>
    <col min="7673" max="7673" width="17.85546875" customWidth="1"/>
    <col min="7674" max="7674" width="1" customWidth="1"/>
    <col min="7675" max="7675" width="13.28515625" customWidth="1"/>
    <col min="7676" max="7677" width="0.5703125" customWidth="1"/>
    <col min="7678" max="7678" width="4" customWidth="1"/>
    <col min="7679" max="7679" width="0" hidden="1" customWidth="1"/>
    <col min="7680" max="7681" width="0.5703125" customWidth="1"/>
    <col min="7682" max="7682" width="13" customWidth="1"/>
    <col min="7683" max="7684" width="0.5703125" customWidth="1"/>
    <col min="7685" max="7685" width="4" customWidth="1"/>
    <col min="7686" max="7686" width="0" hidden="1" customWidth="1"/>
    <col min="7687" max="7688" width="0.5703125" customWidth="1"/>
    <col min="7690" max="7691" width="0.5703125" customWidth="1"/>
    <col min="7692" max="7692" width="4" customWidth="1"/>
    <col min="7693" max="7693" width="0" hidden="1" customWidth="1"/>
    <col min="7694" max="7695" width="0.5703125" customWidth="1"/>
    <col min="7696" max="7696" width="13" customWidth="1"/>
    <col min="7697" max="7698" width="0.5703125" customWidth="1"/>
    <col min="7699" max="7699" width="4" customWidth="1"/>
    <col min="7700" max="7700" width="0" hidden="1" customWidth="1"/>
    <col min="7701" max="7702" width="0.5703125" customWidth="1"/>
    <col min="7703" max="7703" width="15" customWidth="1"/>
    <col min="7704" max="7705" width="0.5703125" customWidth="1"/>
    <col min="7706" max="7706" width="4" customWidth="1"/>
    <col min="7707" max="7707" width="0" hidden="1" customWidth="1"/>
    <col min="7708" max="7709" width="0.5703125" customWidth="1"/>
    <col min="7710" max="7710" width="14" customWidth="1"/>
    <col min="7711" max="7712" width="0.5703125" customWidth="1"/>
    <col min="7713" max="7713" width="4" customWidth="1"/>
    <col min="7714" max="7714" width="0" hidden="1" customWidth="1"/>
    <col min="7715" max="7715" width="0.5703125" customWidth="1"/>
    <col min="7716" max="7716" width="6.42578125" customWidth="1"/>
    <col min="7929" max="7929" width="17.85546875" customWidth="1"/>
    <col min="7930" max="7930" width="1" customWidth="1"/>
    <col min="7931" max="7931" width="13.28515625" customWidth="1"/>
    <col min="7932" max="7933" width="0.5703125" customWidth="1"/>
    <col min="7934" max="7934" width="4" customWidth="1"/>
    <col min="7935" max="7935" width="0" hidden="1" customWidth="1"/>
    <col min="7936" max="7937" width="0.5703125" customWidth="1"/>
    <col min="7938" max="7938" width="13" customWidth="1"/>
    <col min="7939" max="7940" width="0.5703125" customWidth="1"/>
    <col min="7941" max="7941" width="4" customWidth="1"/>
    <col min="7942" max="7942" width="0" hidden="1" customWidth="1"/>
    <col min="7943" max="7944" width="0.5703125" customWidth="1"/>
    <col min="7946" max="7947" width="0.5703125" customWidth="1"/>
    <col min="7948" max="7948" width="4" customWidth="1"/>
    <col min="7949" max="7949" width="0" hidden="1" customWidth="1"/>
    <col min="7950" max="7951" width="0.5703125" customWidth="1"/>
    <col min="7952" max="7952" width="13" customWidth="1"/>
    <col min="7953" max="7954" width="0.5703125" customWidth="1"/>
    <col min="7955" max="7955" width="4" customWidth="1"/>
    <col min="7956" max="7956" width="0" hidden="1" customWidth="1"/>
    <col min="7957" max="7958" width="0.5703125" customWidth="1"/>
    <col min="7959" max="7959" width="15" customWidth="1"/>
    <col min="7960" max="7961" width="0.5703125" customWidth="1"/>
    <col min="7962" max="7962" width="4" customWidth="1"/>
    <col min="7963" max="7963" width="0" hidden="1" customWidth="1"/>
    <col min="7964" max="7965" width="0.5703125" customWidth="1"/>
    <col min="7966" max="7966" width="14" customWidth="1"/>
    <col min="7967" max="7968" width="0.5703125" customWidth="1"/>
    <col min="7969" max="7969" width="4" customWidth="1"/>
    <col min="7970" max="7970" width="0" hidden="1" customWidth="1"/>
    <col min="7971" max="7971" width="0.5703125" customWidth="1"/>
    <col min="7972" max="7972" width="6.42578125" customWidth="1"/>
    <col min="8185" max="8185" width="17.85546875" customWidth="1"/>
    <col min="8186" max="8186" width="1" customWidth="1"/>
    <col min="8187" max="8187" width="13.28515625" customWidth="1"/>
    <col min="8188" max="8189" width="0.5703125" customWidth="1"/>
    <col min="8190" max="8190" width="4" customWidth="1"/>
    <col min="8191" max="8191" width="0" hidden="1" customWidth="1"/>
    <col min="8192" max="8193" width="0.5703125" customWidth="1"/>
    <col min="8194" max="8194" width="13" customWidth="1"/>
    <col min="8195" max="8196" width="0.5703125" customWidth="1"/>
    <col min="8197" max="8197" width="4" customWidth="1"/>
    <col min="8198" max="8198" width="0" hidden="1" customWidth="1"/>
    <col min="8199" max="8200" width="0.5703125" customWidth="1"/>
    <col min="8202" max="8203" width="0.5703125" customWidth="1"/>
    <col min="8204" max="8204" width="4" customWidth="1"/>
    <col min="8205" max="8205" width="0" hidden="1" customWidth="1"/>
    <col min="8206" max="8207" width="0.5703125" customWidth="1"/>
    <col min="8208" max="8208" width="13" customWidth="1"/>
    <col min="8209" max="8210" width="0.5703125" customWidth="1"/>
    <col min="8211" max="8211" width="4" customWidth="1"/>
    <col min="8212" max="8212" width="0" hidden="1" customWidth="1"/>
    <col min="8213" max="8214" width="0.5703125" customWidth="1"/>
    <col min="8215" max="8215" width="15" customWidth="1"/>
    <col min="8216" max="8217" width="0.5703125" customWidth="1"/>
    <col min="8218" max="8218" width="4" customWidth="1"/>
    <col min="8219" max="8219" width="0" hidden="1" customWidth="1"/>
    <col min="8220" max="8221" width="0.5703125" customWidth="1"/>
    <col min="8222" max="8222" width="14" customWidth="1"/>
    <col min="8223" max="8224" width="0.5703125" customWidth="1"/>
    <col min="8225" max="8225" width="4" customWidth="1"/>
    <col min="8226" max="8226" width="0" hidden="1" customWidth="1"/>
    <col min="8227" max="8227" width="0.5703125" customWidth="1"/>
    <col min="8228" max="8228" width="6.42578125" customWidth="1"/>
    <col min="8441" max="8441" width="17.85546875" customWidth="1"/>
    <col min="8442" max="8442" width="1" customWidth="1"/>
    <col min="8443" max="8443" width="13.28515625" customWidth="1"/>
    <col min="8444" max="8445" width="0.5703125" customWidth="1"/>
    <col min="8446" max="8446" width="4" customWidth="1"/>
    <col min="8447" max="8447" width="0" hidden="1" customWidth="1"/>
    <col min="8448" max="8449" width="0.5703125" customWidth="1"/>
    <col min="8450" max="8450" width="13" customWidth="1"/>
    <col min="8451" max="8452" width="0.5703125" customWidth="1"/>
    <col min="8453" max="8453" width="4" customWidth="1"/>
    <col min="8454" max="8454" width="0" hidden="1" customWidth="1"/>
    <col min="8455" max="8456" width="0.5703125" customWidth="1"/>
    <col min="8458" max="8459" width="0.5703125" customWidth="1"/>
    <col min="8460" max="8460" width="4" customWidth="1"/>
    <col min="8461" max="8461" width="0" hidden="1" customWidth="1"/>
    <col min="8462" max="8463" width="0.5703125" customWidth="1"/>
    <col min="8464" max="8464" width="13" customWidth="1"/>
    <col min="8465" max="8466" width="0.5703125" customWidth="1"/>
    <col min="8467" max="8467" width="4" customWidth="1"/>
    <col min="8468" max="8468" width="0" hidden="1" customWidth="1"/>
    <col min="8469" max="8470" width="0.5703125" customWidth="1"/>
    <col min="8471" max="8471" width="15" customWidth="1"/>
    <col min="8472" max="8473" width="0.5703125" customWidth="1"/>
    <col min="8474" max="8474" width="4" customWidth="1"/>
    <col min="8475" max="8475" width="0" hidden="1" customWidth="1"/>
    <col min="8476" max="8477" width="0.5703125" customWidth="1"/>
    <col min="8478" max="8478" width="14" customWidth="1"/>
    <col min="8479" max="8480" width="0.5703125" customWidth="1"/>
    <col min="8481" max="8481" width="4" customWidth="1"/>
    <col min="8482" max="8482" width="0" hidden="1" customWidth="1"/>
    <col min="8483" max="8483" width="0.5703125" customWidth="1"/>
    <col min="8484" max="8484" width="6.42578125" customWidth="1"/>
    <col min="8697" max="8697" width="17.85546875" customWidth="1"/>
    <col min="8698" max="8698" width="1" customWidth="1"/>
    <col min="8699" max="8699" width="13.28515625" customWidth="1"/>
    <col min="8700" max="8701" width="0.5703125" customWidth="1"/>
    <col min="8702" max="8702" width="4" customWidth="1"/>
    <col min="8703" max="8703" width="0" hidden="1" customWidth="1"/>
    <col min="8704" max="8705" width="0.5703125" customWidth="1"/>
    <col min="8706" max="8706" width="13" customWidth="1"/>
    <col min="8707" max="8708" width="0.5703125" customWidth="1"/>
    <col min="8709" max="8709" width="4" customWidth="1"/>
    <col min="8710" max="8710" width="0" hidden="1" customWidth="1"/>
    <col min="8711" max="8712" width="0.5703125" customWidth="1"/>
    <col min="8714" max="8715" width="0.5703125" customWidth="1"/>
    <col min="8716" max="8716" width="4" customWidth="1"/>
    <col min="8717" max="8717" width="0" hidden="1" customWidth="1"/>
    <col min="8718" max="8719" width="0.5703125" customWidth="1"/>
    <col min="8720" max="8720" width="13" customWidth="1"/>
    <col min="8721" max="8722" width="0.5703125" customWidth="1"/>
    <col min="8723" max="8723" width="4" customWidth="1"/>
    <col min="8724" max="8724" width="0" hidden="1" customWidth="1"/>
    <col min="8725" max="8726" width="0.5703125" customWidth="1"/>
    <col min="8727" max="8727" width="15" customWidth="1"/>
    <col min="8728" max="8729" width="0.5703125" customWidth="1"/>
    <col min="8730" max="8730" width="4" customWidth="1"/>
    <col min="8731" max="8731" width="0" hidden="1" customWidth="1"/>
    <col min="8732" max="8733" width="0.5703125" customWidth="1"/>
    <col min="8734" max="8734" width="14" customWidth="1"/>
    <col min="8735" max="8736" width="0.5703125" customWidth="1"/>
    <col min="8737" max="8737" width="4" customWidth="1"/>
    <col min="8738" max="8738" width="0" hidden="1" customWidth="1"/>
    <col min="8739" max="8739" width="0.5703125" customWidth="1"/>
    <col min="8740" max="8740" width="6.42578125" customWidth="1"/>
    <col min="8953" max="8953" width="17.85546875" customWidth="1"/>
    <col min="8954" max="8954" width="1" customWidth="1"/>
    <col min="8955" max="8955" width="13.28515625" customWidth="1"/>
    <col min="8956" max="8957" width="0.5703125" customWidth="1"/>
    <col min="8958" max="8958" width="4" customWidth="1"/>
    <col min="8959" max="8959" width="0" hidden="1" customWidth="1"/>
    <col min="8960" max="8961" width="0.5703125" customWidth="1"/>
    <col min="8962" max="8962" width="13" customWidth="1"/>
    <col min="8963" max="8964" width="0.5703125" customWidth="1"/>
    <col min="8965" max="8965" width="4" customWidth="1"/>
    <col min="8966" max="8966" width="0" hidden="1" customWidth="1"/>
    <col min="8967" max="8968" width="0.5703125" customWidth="1"/>
    <col min="8970" max="8971" width="0.5703125" customWidth="1"/>
    <col min="8972" max="8972" width="4" customWidth="1"/>
    <col min="8973" max="8973" width="0" hidden="1" customWidth="1"/>
    <col min="8974" max="8975" width="0.5703125" customWidth="1"/>
    <col min="8976" max="8976" width="13" customWidth="1"/>
    <col min="8977" max="8978" width="0.5703125" customWidth="1"/>
    <col min="8979" max="8979" width="4" customWidth="1"/>
    <col min="8980" max="8980" width="0" hidden="1" customWidth="1"/>
    <col min="8981" max="8982" width="0.5703125" customWidth="1"/>
    <col min="8983" max="8983" width="15" customWidth="1"/>
    <col min="8984" max="8985" width="0.5703125" customWidth="1"/>
    <col min="8986" max="8986" width="4" customWidth="1"/>
    <col min="8987" max="8987" width="0" hidden="1" customWidth="1"/>
    <col min="8988" max="8989" width="0.5703125" customWidth="1"/>
    <col min="8990" max="8990" width="14" customWidth="1"/>
    <col min="8991" max="8992" width="0.5703125" customWidth="1"/>
    <col min="8993" max="8993" width="4" customWidth="1"/>
    <col min="8994" max="8994" width="0" hidden="1" customWidth="1"/>
    <col min="8995" max="8995" width="0.5703125" customWidth="1"/>
    <col min="8996" max="8996" width="6.42578125" customWidth="1"/>
    <col min="9209" max="9209" width="17.85546875" customWidth="1"/>
    <col min="9210" max="9210" width="1" customWidth="1"/>
    <col min="9211" max="9211" width="13.28515625" customWidth="1"/>
    <col min="9212" max="9213" width="0.5703125" customWidth="1"/>
    <col min="9214" max="9214" width="4" customWidth="1"/>
    <col min="9215" max="9215" width="0" hidden="1" customWidth="1"/>
    <col min="9216" max="9217" width="0.5703125" customWidth="1"/>
    <col min="9218" max="9218" width="13" customWidth="1"/>
    <col min="9219" max="9220" width="0.5703125" customWidth="1"/>
    <col min="9221" max="9221" width="4" customWidth="1"/>
    <col min="9222" max="9222" width="0" hidden="1" customWidth="1"/>
    <col min="9223" max="9224" width="0.5703125" customWidth="1"/>
    <col min="9226" max="9227" width="0.5703125" customWidth="1"/>
    <col min="9228" max="9228" width="4" customWidth="1"/>
    <col min="9229" max="9229" width="0" hidden="1" customWidth="1"/>
    <col min="9230" max="9231" width="0.5703125" customWidth="1"/>
    <col min="9232" max="9232" width="13" customWidth="1"/>
    <col min="9233" max="9234" width="0.5703125" customWidth="1"/>
    <col min="9235" max="9235" width="4" customWidth="1"/>
    <col min="9236" max="9236" width="0" hidden="1" customWidth="1"/>
    <col min="9237" max="9238" width="0.5703125" customWidth="1"/>
    <col min="9239" max="9239" width="15" customWidth="1"/>
    <col min="9240" max="9241" width="0.5703125" customWidth="1"/>
    <col min="9242" max="9242" width="4" customWidth="1"/>
    <col min="9243" max="9243" width="0" hidden="1" customWidth="1"/>
    <col min="9244" max="9245" width="0.5703125" customWidth="1"/>
    <col min="9246" max="9246" width="14" customWidth="1"/>
    <col min="9247" max="9248" width="0.5703125" customWidth="1"/>
    <col min="9249" max="9249" width="4" customWidth="1"/>
    <col min="9250" max="9250" width="0" hidden="1" customWidth="1"/>
    <col min="9251" max="9251" width="0.5703125" customWidth="1"/>
    <col min="9252" max="9252" width="6.42578125" customWidth="1"/>
    <col min="9465" max="9465" width="17.85546875" customWidth="1"/>
    <col min="9466" max="9466" width="1" customWidth="1"/>
    <col min="9467" max="9467" width="13.28515625" customWidth="1"/>
    <col min="9468" max="9469" width="0.5703125" customWidth="1"/>
    <col min="9470" max="9470" width="4" customWidth="1"/>
    <col min="9471" max="9471" width="0" hidden="1" customWidth="1"/>
    <col min="9472" max="9473" width="0.5703125" customWidth="1"/>
    <col min="9474" max="9474" width="13" customWidth="1"/>
    <col min="9475" max="9476" width="0.5703125" customWidth="1"/>
    <col min="9477" max="9477" width="4" customWidth="1"/>
    <col min="9478" max="9478" width="0" hidden="1" customWidth="1"/>
    <col min="9479" max="9480" width="0.5703125" customWidth="1"/>
    <col min="9482" max="9483" width="0.5703125" customWidth="1"/>
    <col min="9484" max="9484" width="4" customWidth="1"/>
    <col min="9485" max="9485" width="0" hidden="1" customWidth="1"/>
    <col min="9486" max="9487" width="0.5703125" customWidth="1"/>
    <col min="9488" max="9488" width="13" customWidth="1"/>
    <col min="9489" max="9490" width="0.5703125" customWidth="1"/>
    <col min="9491" max="9491" width="4" customWidth="1"/>
    <col min="9492" max="9492" width="0" hidden="1" customWidth="1"/>
    <col min="9493" max="9494" width="0.5703125" customWidth="1"/>
    <col min="9495" max="9495" width="15" customWidth="1"/>
    <col min="9496" max="9497" width="0.5703125" customWidth="1"/>
    <col min="9498" max="9498" width="4" customWidth="1"/>
    <col min="9499" max="9499" width="0" hidden="1" customWidth="1"/>
    <col min="9500" max="9501" width="0.5703125" customWidth="1"/>
    <col min="9502" max="9502" width="14" customWidth="1"/>
    <col min="9503" max="9504" width="0.5703125" customWidth="1"/>
    <col min="9505" max="9505" width="4" customWidth="1"/>
    <col min="9506" max="9506" width="0" hidden="1" customWidth="1"/>
    <col min="9507" max="9507" width="0.5703125" customWidth="1"/>
    <col min="9508" max="9508" width="6.42578125" customWidth="1"/>
    <col min="9721" max="9721" width="17.85546875" customWidth="1"/>
    <col min="9722" max="9722" width="1" customWidth="1"/>
    <col min="9723" max="9723" width="13.28515625" customWidth="1"/>
    <col min="9724" max="9725" width="0.5703125" customWidth="1"/>
    <col min="9726" max="9726" width="4" customWidth="1"/>
    <col min="9727" max="9727" width="0" hidden="1" customWidth="1"/>
    <col min="9728" max="9729" width="0.5703125" customWidth="1"/>
    <col min="9730" max="9730" width="13" customWidth="1"/>
    <col min="9731" max="9732" width="0.5703125" customWidth="1"/>
    <col min="9733" max="9733" width="4" customWidth="1"/>
    <col min="9734" max="9734" width="0" hidden="1" customWidth="1"/>
    <col min="9735" max="9736" width="0.5703125" customWidth="1"/>
    <col min="9738" max="9739" width="0.5703125" customWidth="1"/>
    <col min="9740" max="9740" width="4" customWidth="1"/>
    <col min="9741" max="9741" width="0" hidden="1" customWidth="1"/>
    <col min="9742" max="9743" width="0.5703125" customWidth="1"/>
    <col min="9744" max="9744" width="13" customWidth="1"/>
    <col min="9745" max="9746" width="0.5703125" customWidth="1"/>
    <col min="9747" max="9747" width="4" customWidth="1"/>
    <col min="9748" max="9748" width="0" hidden="1" customWidth="1"/>
    <col min="9749" max="9750" width="0.5703125" customWidth="1"/>
    <col min="9751" max="9751" width="15" customWidth="1"/>
    <col min="9752" max="9753" width="0.5703125" customWidth="1"/>
    <col min="9754" max="9754" width="4" customWidth="1"/>
    <col min="9755" max="9755" width="0" hidden="1" customWidth="1"/>
    <col min="9756" max="9757" width="0.5703125" customWidth="1"/>
    <col min="9758" max="9758" width="14" customWidth="1"/>
    <col min="9759" max="9760" width="0.5703125" customWidth="1"/>
    <col min="9761" max="9761" width="4" customWidth="1"/>
    <col min="9762" max="9762" width="0" hidden="1" customWidth="1"/>
    <col min="9763" max="9763" width="0.5703125" customWidth="1"/>
    <col min="9764" max="9764" width="6.42578125" customWidth="1"/>
    <col min="9977" max="9977" width="17.85546875" customWidth="1"/>
    <col min="9978" max="9978" width="1" customWidth="1"/>
    <col min="9979" max="9979" width="13.28515625" customWidth="1"/>
    <col min="9980" max="9981" width="0.5703125" customWidth="1"/>
    <col min="9982" max="9982" width="4" customWidth="1"/>
    <col min="9983" max="9983" width="0" hidden="1" customWidth="1"/>
    <col min="9984" max="9985" width="0.5703125" customWidth="1"/>
    <col min="9986" max="9986" width="13" customWidth="1"/>
    <col min="9987" max="9988" width="0.5703125" customWidth="1"/>
    <col min="9989" max="9989" width="4" customWidth="1"/>
    <col min="9990" max="9990" width="0" hidden="1" customWidth="1"/>
    <col min="9991" max="9992" width="0.5703125" customWidth="1"/>
    <col min="9994" max="9995" width="0.5703125" customWidth="1"/>
    <col min="9996" max="9996" width="4" customWidth="1"/>
    <col min="9997" max="9997" width="0" hidden="1" customWidth="1"/>
    <col min="9998" max="9999" width="0.5703125" customWidth="1"/>
    <col min="10000" max="10000" width="13" customWidth="1"/>
    <col min="10001" max="10002" width="0.5703125" customWidth="1"/>
    <col min="10003" max="10003" width="4" customWidth="1"/>
    <col min="10004" max="10004" width="0" hidden="1" customWidth="1"/>
    <col min="10005" max="10006" width="0.5703125" customWidth="1"/>
    <col min="10007" max="10007" width="15" customWidth="1"/>
    <col min="10008" max="10009" width="0.5703125" customWidth="1"/>
    <col min="10010" max="10010" width="4" customWidth="1"/>
    <col min="10011" max="10011" width="0" hidden="1" customWidth="1"/>
    <col min="10012" max="10013" width="0.5703125" customWidth="1"/>
    <col min="10014" max="10014" width="14" customWidth="1"/>
    <col min="10015" max="10016" width="0.5703125" customWidth="1"/>
    <col min="10017" max="10017" width="4" customWidth="1"/>
    <col min="10018" max="10018" width="0" hidden="1" customWidth="1"/>
    <col min="10019" max="10019" width="0.5703125" customWidth="1"/>
    <col min="10020" max="10020" width="6.42578125" customWidth="1"/>
    <col min="10233" max="10233" width="17.85546875" customWidth="1"/>
    <col min="10234" max="10234" width="1" customWidth="1"/>
    <col min="10235" max="10235" width="13.28515625" customWidth="1"/>
    <col min="10236" max="10237" width="0.5703125" customWidth="1"/>
    <col min="10238" max="10238" width="4" customWidth="1"/>
    <col min="10239" max="10239" width="0" hidden="1" customWidth="1"/>
    <col min="10240" max="10241" width="0.5703125" customWidth="1"/>
    <col min="10242" max="10242" width="13" customWidth="1"/>
    <col min="10243" max="10244" width="0.5703125" customWidth="1"/>
    <col min="10245" max="10245" width="4" customWidth="1"/>
    <col min="10246" max="10246" width="0" hidden="1" customWidth="1"/>
    <col min="10247" max="10248" width="0.5703125" customWidth="1"/>
    <col min="10250" max="10251" width="0.5703125" customWidth="1"/>
    <col min="10252" max="10252" width="4" customWidth="1"/>
    <col min="10253" max="10253" width="0" hidden="1" customWidth="1"/>
    <col min="10254" max="10255" width="0.5703125" customWidth="1"/>
    <col min="10256" max="10256" width="13" customWidth="1"/>
    <col min="10257" max="10258" width="0.5703125" customWidth="1"/>
    <col min="10259" max="10259" width="4" customWidth="1"/>
    <col min="10260" max="10260" width="0" hidden="1" customWidth="1"/>
    <col min="10261" max="10262" width="0.5703125" customWidth="1"/>
    <col min="10263" max="10263" width="15" customWidth="1"/>
    <col min="10264" max="10265" width="0.5703125" customWidth="1"/>
    <col min="10266" max="10266" width="4" customWidth="1"/>
    <col min="10267" max="10267" width="0" hidden="1" customWidth="1"/>
    <col min="10268" max="10269" width="0.5703125" customWidth="1"/>
    <col min="10270" max="10270" width="14" customWidth="1"/>
    <col min="10271" max="10272" width="0.5703125" customWidth="1"/>
    <col min="10273" max="10273" width="4" customWidth="1"/>
    <col min="10274" max="10274" width="0" hidden="1" customWidth="1"/>
    <col min="10275" max="10275" width="0.5703125" customWidth="1"/>
    <col min="10276" max="10276" width="6.42578125" customWidth="1"/>
    <col min="10489" max="10489" width="17.85546875" customWidth="1"/>
    <col min="10490" max="10490" width="1" customWidth="1"/>
    <col min="10491" max="10491" width="13.28515625" customWidth="1"/>
    <col min="10492" max="10493" width="0.5703125" customWidth="1"/>
    <col min="10494" max="10494" width="4" customWidth="1"/>
    <col min="10495" max="10495" width="0" hidden="1" customWidth="1"/>
    <col min="10496" max="10497" width="0.5703125" customWidth="1"/>
    <col min="10498" max="10498" width="13" customWidth="1"/>
    <col min="10499" max="10500" width="0.5703125" customWidth="1"/>
    <col min="10501" max="10501" width="4" customWidth="1"/>
    <col min="10502" max="10502" width="0" hidden="1" customWidth="1"/>
    <col min="10503" max="10504" width="0.5703125" customWidth="1"/>
    <col min="10506" max="10507" width="0.5703125" customWidth="1"/>
    <col min="10508" max="10508" width="4" customWidth="1"/>
    <col min="10509" max="10509" width="0" hidden="1" customWidth="1"/>
    <col min="10510" max="10511" width="0.5703125" customWidth="1"/>
    <col min="10512" max="10512" width="13" customWidth="1"/>
    <col min="10513" max="10514" width="0.5703125" customWidth="1"/>
    <col min="10515" max="10515" width="4" customWidth="1"/>
    <col min="10516" max="10516" width="0" hidden="1" customWidth="1"/>
    <col min="10517" max="10518" width="0.5703125" customWidth="1"/>
    <col min="10519" max="10519" width="15" customWidth="1"/>
    <col min="10520" max="10521" width="0.5703125" customWidth="1"/>
    <col min="10522" max="10522" width="4" customWidth="1"/>
    <col min="10523" max="10523" width="0" hidden="1" customWidth="1"/>
    <col min="10524" max="10525" width="0.5703125" customWidth="1"/>
    <col min="10526" max="10526" width="14" customWidth="1"/>
    <col min="10527" max="10528" width="0.5703125" customWidth="1"/>
    <col min="10529" max="10529" width="4" customWidth="1"/>
    <col min="10530" max="10530" width="0" hidden="1" customWidth="1"/>
    <col min="10531" max="10531" width="0.5703125" customWidth="1"/>
    <col min="10532" max="10532" width="6.42578125" customWidth="1"/>
    <col min="10745" max="10745" width="17.85546875" customWidth="1"/>
    <col min="10746" max="10746" width="1" customWidth="1"/>
    <col min="10747" max="10747" width="13.28515625" customWidth="1"/>
    <col min="10748" max="10749" width="0.5703125" customWidth="1"/>
    <col min="10750" max="10750" width="4" customWidth="1"/>
    <col min="10751" max="10751" width="0" hidden="1" customWidth="1"/>
    <col min="10752" max="10753" width="0.5703125" customWidth="1"/>
    <col min="10754" max="10754" width="13" customWidth="1"/>
    <col min="10755" max="10756" width="0.5703125" customWidth="1"/>
    <col min="10757" max="10757" width="4" customWidth="1"/>
    <col min="10758" max="10758" width="0" hidden="1" customWidth="1"/>
    <col min="10759" max="10760" width="0.5703125" customWidth="1"/>
    <col min="10762" max="10763" width="0.5703125" customWidth="1"/>
    <col min="10764" max="10764" width="4" customWidth="1"/>
    <col min="10765" max="10765" width="0" hidden="1" customWidth="1"/>
    <col min="10766" max="10767" width="0.5703125" customWidth="1"/>
    <col min="10768" max="10768" width="13" customWidth="1"/>
    <col min="10769" max="10770" width="0.5703125" customWidth="1"/>
    <col min="10771" max="10771" width="4" customWidth="1"/>
    <col min="10772" max="10772" width="0" hidden="1" customWidth="1"/>
    <col min="10773" max="10774" width="0.5703125" customWidth="1"/>
    <col min="10775" max="10775" width="15" customWidth="1"/>
    <col min="10776" max="10777" width="0.5703125" customWidth="1"/>
    <col min="10778" max="10778" width="4" customWidth="1"/>
    <col min="10779" max="10779" width="0" hidden="1" customWidth="1"/>
    <col min="10780" max="10781" width="0.5703125" customWidth="1"/>
    <col min="10782" max="10782" width="14" customWidth="1"/>
    <col min="10783" max="10784" width="0.5703125" customWidth="1"/>
    <col min="10785" max="10785" width="4" customWidth="1"/>
    <col min="10786" max="10786" width="0" hidden="1" customWidth="1"/>
    <col min="10787" max="10787" width="0.5703125" customWidth="1"/>
    <col min="10788" max="10788" width="6.42578125" customWidth="1"/>
    <col min="11001" max="11001" width="17.85546875" customWidth="1"/>
    <col min="11002" max="11002" width="1" customWidth="1"/>
    <col min="11003" max="11003" width="13.28515625" customWidth="1"/>
    <col min="11004" max="11005" width="0.5703125" customWidth="1"/>
    <col min="11006" max="11006" width="4" customWidth="1"/>
    <col min="11007" max="11007" width="0" hidden="1" customWidth="1"/>
    <col min="11008" max="11009" width="0.5703125" customWidth="1"/>
    <col min="11010" max="11010" width="13" customWidth="1"/>
    <col min="11011" max="11012" width="0.5703125" customWidth="1"/>
    <col min="11013" max="11013" width="4" customWidth="1"/>
    <col min="11014" max="11014" width="0" hidden="1" customWidth="1"/>
    <col min="11015" max="11016" width="0.5703125" customWidth="1"/>
    <col min="11018" max="11019" width="0.5703125" customWidth="1"/>
    <col min="11020" max="11020" width="4" customWidth="1"/>
    <col min="11021" max="11021" width="0" hidden="1" customWidth="1"/>
    <col min="11022" max="11023" width="0.5703125" customWidth="1"/>
    <col min="11024" max="11024" width="13" customWidth="1"/>
    <col min="11025" max="11026" width="0.5703125" customWidth="1"/>
    <col min="11027" max="11027" width="4" customWidth="1"/>
    <col min="11028" max="11028" width="0" hidden="1" customWidth="1"/>
    <col min="11029" max="11030" width="0.5703125" customWidth="1"/>
    <col min="11031" max="11031" width="15" customWidth="1"/>
    <col min="11032" max="11033" width="0.5703125" customWidth="1"/>
    <col min="11034" max="11034" width="4" customWidth="1"/>
    <col min="11035" max="11035" width="0" hidden="1" customWidth="1"/>
    <col min="11036" max="11037" width="0.5703125" customWidth="1"/>
    <col min="11038" max="11038" width="14" customWidth="1"/>
    <col min="11039" max="11040" width="0.5703125" customWidth="1"/>
    <col min="11041" max="11041" width="4" customWidth="1"/>
    <col min="11042" max="11042" width="0" hidden="1" customWidth="1"/>
    <col min="11043" max="11043" width="0.5703125" customWidth="1"/>
    <col min="11044" max="11044" width="6.42578125" customWidth="1"/>
    <col min="11257" max="11257" width="17.85546875" customWidth="1"/>
    <col min="11258" max="11258" width="1" customWidth="1"/>
    <col min="11259" max="11259" width="13.28515625" customWidth="1"/>
    <col min="11260" max="11261" width="0.5703125" customWidth="1"/>
    <col min="11262" max="11262" width="4" customWidth="1"/>
    <col min="11263" max="11263" width="0" hidden="1" customWidth="1"/>
    <col min="11264" max="11265" width="0.5703125" customWidth="1"/>
    <col min="11266" max="11266" width="13" customWidth="1"/>
    <col min="11267" max="11268" width="0.5703125" customWidth="1"/>
    <col min="11269" max="11269" width="4" customWidth="1"/>
    <col min="11270" max="11270" width="0" hidden="1" customWidth="1"/>
    <col min="11271" max="11272" width="0.5703125" customWidth="1"/>
    <col min="11274" max="11275" width="0.5703125" customWidth="1"/>
    <col min="11276" max="11276" width="4" customWidth="1"/>
    <col min="11277" max="11277" width="0" hidden="1" customWidth="1"/>
    <col min="11278" max="11279" width="0.5703125" customWidth="1"/>
    <col min="11280" max="11280" width="13" customWidth="1"/>
    <col min="11281" max="11282" width="0.5703125" customWidth="1"/>
    <col min="11283" max="11283" width="4" customWidth="1"/>
    <col min="11284" max="11284" width="0" hidden="1" customWidth="1"/>
    <col min="11285" max="11286" width="0.5703125" customWidth="1"/>
    <col min="11287" max="11287" width="15" customWidth="1"/>
    <col min="11288" max="11289" width="0.5703125" customWidth="1"/>
    <col min="11290" max="11290" width="4" customWidth="1"/>
    <col min="11291" max="11291" width="0" hidden="1" customWidth="1"/>
    <col min="11292" max="11293" width="0.5703125" customWidth="1"/>
    <col min="11294" max="11294" width="14" customWidth="1"/>
    <col min="11295" max="11296" width="0.5703125" customWidth="1"/>
    <col min="11297" max="11297" width="4" customWidth="1"/>
    <col min="11298" max="11298" width="0" hidden="1" customWidth="1"/>
    <col min="11299" max="11299" width="0.5703125" customWidth="1"/>
    <col min="11300" max="11300" width="6.42578125" customWidth="1"/>
    <col min="11513" max="11513" width="17.85546875" customWidth="1"/>
    <col min="11514" max="11514" width="1" customWidth="1"/>
    <col min="11515" max="11515" width="13.28515625" customWidth="1"/>
    <col min="11516" max="11517" width="0.5703125" customWidth="1"/>
    <col min="11518" max="11518" width="4" customWidth="1"/>
    <col min="11519" max="11519" width="0" hidden="1" customWidth="1"/>
    <col min="11520" max="11521" width="0.5703125" customWidth="1"/>
    <col min="11522" max="11522" width="13" customWidth="1"/>
    <col min="11523" max="11524" width="0.5703125" customWidth="1"/>
    <col min="11525" max="11525" width="4" customWidth="1"/>
    <col min="11526" max="11526" width="0" hidden="1" customWidth="1"/>
    <col min="11527" max="11528" width="0.5703125" customWidth="1"/>
    <col min="11530" max="11531" width="0.5703125" customWidth="1"/>
    <col min="11532" max="11532" width="4" customWidth="1"/>
    <col min="11533" max="11533" width="0" hidden="1" customWidth="1"/>
    <col min="11534" max="11535" width="0.5703125" customWidth="1"/>
    <col min="11536" max="11536" width="13" customWidth="1"/>
    <col min="11537" max="11538" width="0.5703125" customWidth="1"/>
    <col min="11539" max="11539" width="4" customWidth="1"/>
    <col min="11540" max="11540" width="0" hidden="1" customWidth="1"/>
    <col min="11541" max="11542" width="0.5703125" customWidth="1"/>
    <col min="11543" max="11543" width="15" customWidth="1"/>
    <col min="11544" max="11545" width="0.5703125" customWidth="1"/>
    <col min="11546" max="11546" width="4" customWidth="1"/>
    <col min="11547" max="11547" width="0" hidden="1" customWidth="1"/>
    <col min="11548" max="11549" width="0.5703125" customWidth="1"/>
    <col min="11550" max="11550" width="14" customWidth="1"/>
    <col min="11551" max="11552" width="0.5703125" customWidth="1"/>
    <col min="11553" max="11553" width="4" customWidth="1"/>
    <col min="11554" max="11554" width="0" hidden="1" customWidth="1"/>
    <col min="11555" max="11555" width="0.5703125" customWidth="1"/>
    <col min="11556" max="11556" width="6.42578125" customWidth="1"/>
    <col min="11769" max="11769" width="17.85546875" customWidth="1"/>
    <col min="11770" max="11770" width="1" customWidth="1"/>
    <col min="11771" max="11771" width="13.28515625" customWidth="1"/>
    <col min="11772" max="11773" width="0.5703125" customWidth="1"/>
    <col min="11774" max="11774" width="4" customWidth="1"/>
    <col min="11775" max="11775" width="0" hidden="1" customWidth="1"/>
    <col min="11776" max="11777" width="0.5703125" customWidth="1"/>
    <col min="11778" max="11778" width="13" customWidth="1"/>
    <col min="11779" max="11780" width="0.5703125" customWidth="1"/>
    <col min="11781" max="11781" width="4" customWidth="1"/>
    <col min="11782" max="11782" width="0" hidden="1" customWidth="1"/>
    <col min="11783" max="11784" width="0.5703125" customWidth="1"/>
    <col min="11786" max="11787" width="0.5703125" customWidth="1"/>
    <col min="11788" max="11788" width="4" customWidth="1"/>
    <col min="11789" max="11789" width="0" hidden="1" customWidth="1"/>
    <col min="11790" max="11791" width="0.5703125" customWidth="1"/>
    <col min="11792" max="11792" width="13" customWidth="1"/>
    <col min="11793" max="11794" width="0.5703125" customWidth="1"/>
    <col min="11795" max="11795" width="4" customWidth="1"/>
    <col min="11796" max="11796" width="0" hidden="1" customWidth="1"/>
    <col min="11797" max="11798" width="0.5703125" customWidth="1"/>
    <col min="11799" max="11799" width="15" customWidth="1"/>
    <col min="11800" max="11801" width="0.5703125" customWidth="1"/>
    <col min="11802" max="11802" width="4" customWidth="1"/>
    <col min="11803" max="11803" width="0" hidden="1" customWidth="1"/>
    <col min="11804" max="11805" width="0.5703125" customWidth="1"/>
    <col min="11806" max="11806" width="14" customWidth="1"/>
    <col min="11807" max="11808" width="0.5703125" customWidth="1"/>
    <col min="11809" max="11809" width="4" customWidth="1"/>
    <col min="11810" max="11810" width="0" hidden="1" customWidth="1"/>
    <col min="11811" max="11811" width="0.5703125" customWidth="1"/>
    <col min="11812" max="11812" width="6.42578125" customWidth="1"/>
    <col min="12025" max="12025" width="17.85546875" customWidth="1"/>
    <col min="12026" max="12026" width="1" customWidth="1"/>
    <col min="12027" max="12027" width="13.28515625" customWidth="1"/>
    <col min="12028" max="12029" width="0.5703125" customWidth="1"/>
    <col min="12030" max="12030" width="4" customWidth="1"/>
    <col min="12031" max="12031" width="0" hidden="1" customWidth="1"/>
    <col min="12032" max="12033" width="0.5703125" customWidth="1"/>
    <col min="12034" max="12034" width="13" customWidth="1"/>
    <col min="12035" max="12036" width="0.5703125" customWidth="1"/>
    <col min="12037" max="12037" width="4" customWidth="1"/>
    <col min="12038" max="12038" width="0" hidden="1" customWidth="1"/>
    <col min="12039" max="12040" width="0.5703125" customWidth="1"/>
    <col min="12042" max="12043" width="0.5703125" customWidth="1"/>
    <col min="12044" max="12044" width="4" customWidth="1"/>
    <col min="12045" max="12045" width="0" hidden="1" customWidth="1"/>
    <col min="12046" max="12047" width="0.5703125" customWidth="1"/>
    <col min="12048" max="12048" width="13" customWidth="1"/>
    <col min="12049" max="12050" width="0.5703125" customWidth="1"/>
    <col min="12051" max="12051" width="4" customWidth="1"/>
    <col min="12052" max="12052" width="0" hidden="1" customWidth="1"/>
    <col min="12053" max="12054" width="0.5703125" customWidth="1"/>
    <col min="12055" max="12055" width="15" customWidth="1"/>
    <col min="12056" max="12057" width="0.5703125" customWidth="1"/>
    <col min="12058" max="12058" width="4" customWidth="1"/>
    <col min="12059" max="12059" width="0" hidden="1" customWidth="1"/>
    <col min="12060" max="12061" width="0.5703125" customWidth="1"/>
    <col min="12062" max="12062" width="14" customWidth="1"/>
    <col min="12063" max="12064" width="0.5703125" customWidth="1"/>
    <col min="12065" max="12065" width="4" customWidth="1"/>
    <col min="12066" max="12066" width="0" hidden="1" customWidth="1"/>
    <col min="12067" max="12067" width="0.5703125" customWidth="1"/>
    <col min="12068" max="12068" width="6.42578125" customWidth="1"/>
    <col min="12281" max="12281" width="17.85546875" customWidth="1"/>
    <col min="12282" max="12282" width="1" customWidth="1"/>
    <col min="12283" max="12283" width="13.28515625" customWidth="1"/>
    <col min="12284" max="12285" width="0.5703125" customWidth="1"/>
    <col min="12286" max="12286" width="4" customWidth="1"/>
    <col min="12287" max="12287" width="0" hidden="1" customWidth="1"/>
    <col min="12288" max="12289" width="0.5703125" customWidth="1"/>
    <col min="12290" max="12290" width="13" customWidth="1"/>
    <col min="12291" max="12292" width="0.5703125" customWidth="1"/>
    <col min="12293" max="12293" width="4" customWidth="1"/>
    <col min="12294" max="12294" width="0" hidden="1" customWidth="1"/>
    <col min="12295" max="12296" width="0.5703125" customWidth="1"/>
    <col min="12298" max="12299" width="0.5703125" customWidth="1"/>
    <col min="12300" max="12300" width="4" customWidth="1"/>
    <col min="12301" max="12301" width="0" hidden="1" customWidth="1"/>
    <col min="12302" max="12303" width="0.5703125" customWidth="1"/>
    <col min="12304" max="12304" width="13" customWidth="1"/>
    <col min="12305" max="12306" width="0.5703125" customWidth="1"/>
    <col min="12307" max="12307" width="4" customWidth="1"/>
    <col min="12308" max="12308" width="0" hidden="1" customWidth="1"/>
    <col min="12309" max="12310" width="0.5703125" customWidth="1"/>
    <col min="12311" max="12311" width="15" customWidth="1"/>
    <col min="12312" max="12313" width="0.5703125" customWidth="1"/>
    <col min="12314" max="12314" width="4" customWidth="1"/>
    <col min="12315" max="12315" width="0" hidden="1" customWidth="1"/>
    <col min="12316" max="12317" width="0.5703125" customWidth="1"/>
    <col min="12318" max="12318" width="14" customWidth="1"/>
    <col min="12319" max="12320" width="0.5703125" customWidth="1"/>
    <col min="12321" max="12321" width="4" customWidth="1"/>
    <col min="12322" max="12322" width="0" hidden="1" customWidth="1"/>
    <col min="12323" max="12323" width="0.5703125" customWidth="1"/>
    <col min="12324" max="12324" width="6.42578125" customWidth="1"/>
    <col min="12537" max="12537" width="17.85546875" customWidth="1"/>
    <col min="12538" max="12538" width="1" customWidth="1"/>
    <col min="12539" max="12539" width="13.28515625" customWidth="1"/>
    <col min="12540" max="12541" width="0.5703125" customWidth="1"/>
    <col min="12542" max="12542" width="4" customWidth="1"/>
    <col min="12543" max="12543" width="0" hidden="1" customWidth="1"/>
    <col min="12544" max="12545" width="0.5703125" customWidth="1"/>
    <col min="12546" max="12546" width="13" customWidth="1"/>
    <col min="12547" max="12548" width="0.5703125" customWidth="1"/>
    <col min="12549" max="12549" width="4" customWidth="1"/>
    <col min="12550" max="12550" width="0" hidden="1" customWidth="1"/>
    <col min="12551" max="12552" width="0.5703125" customWidth="1"/>
    <col min="12554" max="12555" width="0.5703125" customWidth="1"/>
    <col min="12556" max="12556" width="4" customWidth="1"/>
    <col min="12557" max="12557" width="0" hidden="1" customWidth="1"/>
    <col min="12558" max="12559" width="0.5703125" customWidth="1"/>
    <col min="12560" max="12560" width="13" customWidth="1"/>
    <col min="12561" max="12562" width="0.5703125" customWidth="1"/>
    <col min="12563" max="12563" width="4" customWidth="1"/>
    <col min="12564" max="12564" width="0" hidden="1" customWidth="1"/>
    <col min="12565" max="12566" width="0.5703125" customWidth="1"/>
    <col min="12567" max="12567" width="15" customWidth="1"/>
    <col min="12568" max="12569" width="0.5703125" customWidth="1"/>
    <col min="12570" max="12570" width="4" customWidth="1"/>
    <col min="12571" max="12571" width="0" hidden="1" customWidth="1"/>
    <col min="12572" max="12573" width="0.5703125" customWidth="1"/>
    <col min="12574" max="12574" width="14" customWidth="1"/>
    <col min="12575" max="12576" width="0.5703125" customWidth="1"/>
    <col min="12577" max="12577" width="4" customWidth="1"/>
    <col min="12578" max="12578" width="0" hidden="1" customWidth="1"/>
    <col min="12579" max="12579" width="0.5703125" customWidth="1"/>
    <col min="12580" max="12580" width="6.42578125" customWidth="1"/>
    <col min="12793" max="12793" width="17.85546875" customWidth="1"/>
    <col min="12794" max="12794" width="1" customWidth="1"/>
    <col min="12795" max="12795" width="13.28515625" customWidth="1"/>
    <col min="12796" max="12797" width="0.5703125" customWidth="1"/>
    <col min="12798" max="12798" width="4" customWidth="1"/>
    <col min="12799" max="12799" width="0" hidden="1" customWidth="1"/>
    <col min="12800" max="12801" width="0.5703125" customWidth="1"/>
    <col min="12802" max="12802" width="13" customWidth="1"/>
    <col min="12803" max="12804" width="0.5703125" customWidth="1"/>
    <col min="12805" max="12805" width="4" customWidth="1"/>
    <col min="12806" max="12806" width="0" hidden="1" customWidth="1"/>
    <col min="12807" max="12808" width="0.5703125" customWidth="1"/>
    <col min="12810" max="12811" width="0.5703125" customWidth="1"/>
    <col min="12812" max="12812" width="4" customWidth="1"/>
    <col min="12813" max="12813" width="0" hidden="1" customWidth="1"/>
    <col min="12814" max="12815" width="0.5703125" customWidth="1"/>
    <col min="12816" max="12816" width="13" customWidth="1"/>
    <col min="12817" max="12818" width="0.5703125" customWidth="1"/>
    <col min="12819" max="12819" width="4" customWidth="1"/>
    <col min="12820" max="12820" width="0" hidden="1" customWidth="1"/>
    <col min="12821" max="12822" width="0.5703125" customWidth="1"/>
    <col min="12823" max="12823" width="15" customWidth="1"/>
    <col min="12824" max="12825" width="0.5703125" customWidth="1"/>
    <col min="12826" max="12826" width="4" customWidth="1"/>
    <col min="12827" max="12827" width="0" hidden="1" customWidth="1"/>
    <col min="12828" max="12829" width="0.5703125" customWidth="1"/>
    <col min="12830" max="12830" width="14" customWidth="1"/>
    <col min="12831" max="12832" width="0.5703125" customWidth="1"/>
    <col min="12833" max="12833" width="4" customWidth="1"/>
    <col min="12834" max="12834" width="0" hidden="1" customWidth="1"/>
    <col min="12835" max="12835" width="0.5703125" customWidth="1"/>
    <col min="12836" max="12836" width="6.42578125" customWidth="1"/>
    <col min="13049" max="13049" width="17.85546875" customWidth="1"/>
    <col min="13050" max="13050" width="1" customWidth="1"/>
    <col min="13051" max="13051" width="13.28515625" customWidth="1"/>
    <col min="13052" max="13053" width="0.5703125" customWidth="1"/>
    <col min="13054" max="13054" width="4" customWidth="1"/>
    <col min="13055" max="13055" width="0" hidden="1" customWidth="1"/>
    <col min="13056" max="13057" width="0.5703125" customWidth="1"/>
    <col min="13058" max="13058" width="13" customWidth="1"/>
    <col min="13059" max="13060" width="0.5703125" customWidth="1"/>
    <col min="13061" max="13061" width="4" customWidth="1"/>
    <col min="13062" max="13062" width="0" hidden="1" customWidth="1"/>
    <col min="13063" max="13064" width="0.5703125" customWidth="1"/>
    <col min="13066" max="13067" width="0.5703125" customWidth="1"/>
    <col min="13068" max="13068" width="4" customWidth="1"/>
    <col min="13069" max="13069" width="0" hidden="1" customWidth="1"/>
    <col min="13070" max="13071" width="0.5703125" customWidth="1"/>
    <col min="13072" max="13072" width="13" customWidth="1"/>
    <col min="13073" max="13074" width="0.5703125" customWidth="1"/>
    <col min="13075" max="13075" width="4" customWidth="1"/>
    <col min="13076" max="13076" width="0" hidden="1" customWidth="1"/>
    <col min="13077" max="13078" width="0.5703125" customWidth="1"/>
    <col min="13079" max="13079" width="15" customWidth="1"/>
    <col min="13080" max="13081" width="0.5703125" customWidth="1"/>
    <col min="13082" max="13082" width="4" customWidth="1"/>
    <col min="13083" max="13083" width="0" hidden="1" customWidth="1"/>
    <col min="13084" max="13085" width="0.5703125" customWidth="1"/>
    <col min="13086" max="13086" width="14" customWidth="1"/>
    <col min="13087" max="13088" width="0.5703125" customWidth="1"/>
    <col min="13089" max="13089" width="4" customWidth="1"/>
    <col min="13090" max="13090" width="0" hidden="1" customWidth="1"/>
    <col min="13091" max="13091" width="0.5703125" customWidth="1"/>
    <col min="13092" max="13092" width="6.42578125" customWidth="1"/>
    <col min="13305" max="13305" width="17.85546875" customWidth="1"/>
    <col min="13306" max="13306" width="1" customWidth="1"/>
    <col min="13307" max="13307" width="13.28515625" customWidth="1"/>
    <col min="13308" max="13309" width="0.5703125" customWidth="1"/>
    <col min="13310" max="13310" width="4" customWidth="1"/>
    <col min="13311" max="13311" width="0" hidden="1" customWidth="1"/>
    <col min="13312" max="13313" width="0.5703125" customWidth="1"/>
    <col min="13314" max="13314" width="13" customWidth="1"/>
    <col min="13315" max="13316" width="0.5703125" customWidth="1"/>
    <col min="13317" max="13317" width="4" customWidth="1"/>
    <col min="13318" max="13318" width="0" hidden="1" customWidth="1"/>
    <col min="13319" max="13320" width="0.5703125" customWidth="1"/>
    <col min="13322" max="13323" width="0.5703125" customWidth="1"/>
    <col min="13324" max="13324" width="4" customWidth="1"/>
    <col min="13325" max="13325" width="0" hidden="1" customWidth="1"/>
    <col min="13326" max="13327" width="0.5703125" customWidth="1"/>
    <col min="13328" max="13328" width="13" customWidth="1"/>
    <col min="13329" max="13330" width="0.5703125" customWidth="1"/>
    <col min="13331" max="13331" width="4" customWidth="1"/>
    <col min="13332" max="13332" width="0" hidden="1" customWidth="1"/>
    <col min="13333" max="13334" width="0.5703125" customWidth="1"/>
    <col min="13335" max="13335" width="15" customWidth="1"/>
    <col min="13336" max="13337" width="0.5703125" customWidth="1"/>
    <col min="13338" max="13338" width="4" customWidth="1"/>
    <col min="13339" max="13339" width="0" hidden="1" customWidth="1"/>
    <col min="13340" max="13341" width="0.5703125" customWidth="1"/>
    <col min="13342" max="13342" width="14" customWidth="1"/>
    <col min="13343" max="13344" width="0.5703125" customWidth="1"/>
    <col min="13345" max="13345" width="4" customWidth="1"/>
    <col min="13346" max="13346" width="0" hidden="1" customWidth="1"/>
    <col min="13347" max="13347" width="0.5703125" customWidth="1"/>
    <col min="13348" max="13348" width="6.42578125" customWidth="1"/>
    <col min="13561" max="13561" width="17.85546875" customWidth="1"/>
    <col min="13562" max="13562" width="1" customWidth="1"/>
    <col min="13563" max="13563" width="13.28515625" customWidth="1"/>
    <col min="13564" max="13565" width="0.5703125" customWidth="1"/>
    <col min="13566" max="13566" width="4" customWidth="1"/>
    <col min="13567" max="13567" width="0" hidden="1" customWidth="1"/>
    <col min="13568" max="13569" width="0.5703125" customWidth="1"/>
    <col min="13570" max="13570" width="13" customWidth="1"/>
    <col min="13571" max="13572" width="0.5703125" customWidth="1"/>
    <col min="13573" max="13573" width="4" customWidth="1"/>
    <col min="13574" max="13574" width="0" hidden="1" customWidth="1"/>
    <col min="13575" max="13576" width="0.5703125" customWidth="1"/>
    <col min="13578" max="13579" width="0.5703125" customWidth="1"/>
    <col min="13580" max="13580" width="4" customWidth="1"/>
    <col min="13581" max="13581" width="0" hidden="1" customWidth="1"/>
    <col min="13582" max="13583" width="0.5703125" customWidth="1"/>
    <col min="13584" max="13584" width="13" customWidth="1"/>
    <col min="13585" max="13586" width="0.5703125" customWidth="1"/>
    <col min="13587" max="13587" width="4" customWidth="1"/>
    <col min="13588" max="13588" width="0" hidden="1" customWidth="1"/>
    <col min="13589" max="13590" width="0.5703125" customWidth="1"/>
    <col min="13591" max="13591" width="15" customWidth="1"/>
    <col min="13592" max="13593" width="0.5703125" customWidth="1"/>
    <col min="13594" max="13594" width="4" customWidth="1"/>
    <col min="13595" max="13595" width="0" hidden="1" customWidth="1"/>
    <col min="13596" max="13597" width="0.5703125" customWidth="1"/>
    <col min="13598" max="13598" width="14" customWidth="1"/>
    <col min="13599" max="13600" width="0.5703125" customWidth="1"/>
    <col min="13601" max="13601" width="4" customWidth="1"/>
    <col min="13602" max="13602" width="0" hidden="1" customWidth="1"/>
    <col min="13603" max="13603" width="0.5703125" customWidth="1"/>
    <col min="13604" max="13604" width="6.42578125" customWidth="1"/>
    <col min="13817" max="13817" width="17.85546875" customWidth="1"/>
    <col min="13818" max="13818" width="1" customWidth="1"/>
    <col min="13819" max="13819" width="13.28515625" customWidth="1"/>
    <col min="13820" max="13821" width="0.5703125" customWidth="1"/>
    <col min="13822" max="13822" width="4" customWidth="1"/>
    <col min="13823" max="13823" width="0" hidden="1" customWidth="1"/>
    <col min="13824" max="13825" width="0.5703125" customWidth="1"/>
    <col min="13826" max="13826" width="13" customWidth="1"/>
    <col min="13827" max="13828" width="0.5703125" customWidth="1"/>
    <col min="13829" max="13829" width="4" customWidth="1"/>
    <col min="13830" max="13830" width="0" hidden="1" customWidth="1"/>
    <col min="13831" max="13832" width="0.5703125" customWidth="1"/>
    <col min="13834" max="13835" width="0.5703125" customWidth="1"/>
    <col min="13836" max="13836" width="4" customWidth="1"/>
    <col min="13837" max="13837" width="0" hidden="1" customWidth="1"/>
    <col min="13838" max="13839" width="0.5703125" customWidth="1"/>
    <col min="13840" max="13840" width="13" customWidth="1"/>
    <col min="13841" max="13842" width="0.5703125" customWidth="1"/>
    <col min="13843" max="13843" width="4" customWidth="1"/>
    <col min="13844" max="13844" width="0" hidden="1" customWidth="1"/>
    <col min="13845" max="13846" width="0.5703125" customWidth="1"/>
    <col min="13847" max="13847" width="15" customWidth="1"/>
    <col min="13848" max="13849" width="0.5703125" customWidth="1"/>
    <col min="13850" max="13850" width="4" customWidth="1"/>
    <col min="13851" max="13851" width="0" hidden="1" customWidth="1"/>
    <col min="13852" max="13853" width="0.5703125" customWidth="1"/>
    <col min="13854" max="13854" width="14" customWidth="1"/>
    <col min="13855" max="13856" width="0.5703125" customWidth="1"/>
    <col min="13857" max="13857" width="4" customWidth="1"/>
    <col min="13858" max="13858" width="0" hidden="1" customWidth="1"/>
    <col min="13859" max="13859" width="0.5703125" customWidth="1"/>
    <col min="13860" max="13860" width="6.42578125" customWidth="1"/>
    <col min="14073" max="14073" width="17.85546875" customWidth="1"/>
    <col min="14074" max="14074" width="1" customWidth="1"/>
    <col min="14075" max="14075" width="13.28515625" customWidth="1"/>
    <col min="14076" max="14077" width="0.5703125" customWidth="1"/>
    <col min="14078" max="14078" width="4" customWidth="1"/>
    <col min="14079" max="14079" width="0" hidden="1" customWidth="1"/>
    <col min="14080" max="14081" width="0.5703125" customWidth="1"/>
    <col min="14082" max="14082" width="13" customWidth="1"/>
    <col min="14083" max="14084" width="0.5703125" customWidth="1"/>
    <col min="14085" max="14085" width="4" customWidth="1"/>
    <col min="14086" max="14086" width="0" hidden="1" customWidth="1"/>
    <col min="14087" max="14088" width="0.5703125" customWidth="1"/>
    <col min="14090" max="14091" width="0.5703125" customWidth="1"/>
    <col min="14092" max="14092" width="4" customWidth="1"/>
    <col min="14093" max="14093" width="0" hidden="1" customWidth="1"/>
    <col min="14094" max="14095" width="0.5703125" customWidth="1"/>
    <col min="14096" max="14096" width="13" customWidth="1"/>
    <col min="14097" max="14098" width="0.5703125" customWidth="1"/>
    <col min="14099" max="14099" width="4" customWidth="1"/>
    <col min="14100" max="14100" width="0" hidden="1" customWidth="1"/>
    <col min="14101" max="14102" width="0.5703125" customWidth="1"/>
    <col min="14103" max="14103" width="15" customWidth="1"/>
    <col min="14104" max="14105" width="0.5703125" customWidth="1"/>
    <col min="14106" max="14106" width="4" customWidth="1"/>
    <col min="14107" max="14107" width="0" hidden="1" customWidth="1"/>
    <col min="14108" max="14109" width="0.5703125" customWidth="1"/>
    <col min="14110" max="14110" width="14" customWidth="1"/>
    <col min="14111" max="14112" width="0.5703125" customWidth="1"/>
    <col min="14113" max="14113" width="4" customWidth="1"/>
    <col min="14114" max="14114" width="0" hidden="1" customWidth="1"/>
    <col min="14115" max="14115" width="0.5703125" customWidth="1"/>
    <col min="14116" max="14116" width="6.42578125" customWidth="1"/>
    <col min="14329" max="14329" width="17.85546875" customWidth="1"/>
    <col min="14330" max="14330" width="1" customWidth="1"/>
    <col min="14331" max="14331" width="13.28515625" customWidth="1"/>
    <col min="14332" max="14333" width="0.5703125" customWidth="1"/>
    <col min="14334" max="14334" width="4" customWidth="1"/>
    <col min="14335" max="14335" width="0" hidden="1" customWidth="1"/>
    <col min="14336" max="14337" width="0.5703125" customWidth="1"/>
    <col min="14338" max="14338" width="13" customWidth="1"/>
    <col min="14339" max="14340" width="0.5703125" customWidth="1"/>
    <col min="14341" max="14341" width="4" customWidth="1"/>
    <col min="14342" max="14342" width="0" hidden="1" customWidth="1"/>
    <col min="14343" max="14344" width="0.5703125" customWidth="1"/>
    <col min="14346" max="14347" width="0.5703125" customWidth="1"/>
    <col min="14348" max="14348" width="4" customWidth="1"/>
    <col min="14349" max="14349" width="0" hidden="1" customWidth="1"/>
    <col min="14350" max="14351" width="0.5703125" customWidth="1"/>
    <col min="14352" max="14352" width="13" customWidth="1"/>
    <col min="14353" max="14354" width="0.5703125" customWidth="1"/>
    <col min="14355" max="14355" width="4" customWidth="1"/>
    <col min="14356" max="14356" width="0" hidden="1" customWidth="1"/>
    <col min="14357" max="14358" width="0.5703125" customWidth="1"/>
    <col min="14359" max="14359" width="15" customWidth="1"/>
    <col min="14360" max="14361" width="0.5703125" customWidth="1"/>
    <col min="14362" max="14362" width="4" customWidth="1"/>
    <col min="14363" max="14363" width="0" hidden="1" customWidth="1"/>
    <col min="14364" max="14365" width="0.5703125" customWidth="1"/>
    <col min="14366" max="14366" width="14" customWidth="1"/>
    <col min="14367" max="14368" width="0.5703125" customWidth="1"/>
    <col min="14369" max="14369" width="4" customWidth="1"/>
    <col min="14370" max="14370" width="0" hidden="1" customWidth="1"/>
    <col min="14371" max="14371" width="0.5703125" customWidth="1"/>
    <col min="14372" max="14372" width="6.42578125" customWidth="1"/>
    <col min="14585" max="14585" width="17.85546875" customWidth="1"/>
    <col min="14586" max="14586" width="1" customWidth="1"/>
    <col min="14587" max="14587" width="13.28515625" customWidth="1"/>
    <col min="14588" max="14589" width="0.5703125" customWidth="1"/>
    <col min="14590" max="14590" width="4" customWidth="1"/>
    <col min="14591" max="14591" width="0" hidden="1" customWidth="1"/>
    <col min="14592" max="14593" width="0.5703125" customWidth="1"/>
    <col min="14594" max="14594" width="13" customWidth="1"/>
    <col min="14595" max="14596" width="0.5703125" customWidth="1"/>
    <col min="14597" max="14597" width="4" customWidth="1"/>
    <col min="14598" max="14598" width="0" hidden="1" customWidth="1"/>
    <col min="14599" max="14600" width="0.5703125" customWidth="1"/>
    <col min="14602" max="14603" width="0.5703125" customWidth="1"/>
    <col min="14604" max="14604" width="4" customWidth="1"/>
    <col min="14605" max="14605" width="0" hidden="1" customWidth="1"/>
    <col min="14606" max="14607" width="0.5703125" customWidth="1"/>
    <col min="14608" max="14608" width="13" customWidth="1"/>
    <col min="14609" max="14610" width="0.5703125" customWidth="1"/>
    <col min="14611" max="14611" width="4" customWidth="1"/>
    <col min="14612" max="14612" width="0" hidden="1" customWidth="1"/>
    <col min="14613" max="14614" width="0.5703125" customWidth="1"/>
    <col min="14615" max="14615" width="15" customWidth="1"/>
    <col min="14616" max="14617" width="0.5703125" customWidth="1"/>
    <col min="14618" max="14618" width="4" customWidth="1"/>
    <col min="14619" max="14619" width="0" hidden="1" customWidth="1"/>
    <col min="14620" max="14621" width="0.5703125" customWidth="1"/>
    <col min="14622" max="14622" width="14" customWidth="1"/>
    <col min="14623" max="14624" width="0.5703125" customWidth="1"/>
    <col min="14625" max="14625" width="4" customWidth="1"/>
    <col min="14626" max="14626" width="0" hidden="1" customWidth="1"/>
    <col min="14627" max="14627" width="0.5703125" customWidth="1"/>
    <col min="14628" max="14628" width="6.42578125" customWidth="1"/>
    <col min="14841" max="14841" width="17.85546875" customWidth="1"/>
    <col min="14842" max="14842" width="1" customWidth="1"/>
    <col min="14843" max="14843" width="13.28515625" customWidth="1"/>
    <col min="14844" max="14845" width="0.5703125" customWidth="1"/>
    <col min="14846" max="14846" width="4" customWidth="1"/>
    <col min="14847" max="14847" width="0" hidden="1" customWidth="1"/>
    <col min="14848" max="14849" width="0.5703125" customWidth="1"/>
    <col min="14850" max="14850" width="13" customWidth="1"/>
    <col min="14851" max="14852" width="0.5703125" customWidth="1"/>
    <col min="14853" max="14853" width="4" customWidth="1"/>
    <col min="14854" max="14854" width="0" hidden="1" customWidth="1"/>
    <col min="14855" max="14856" width="0.5703125" customWidth="1"/>
    <col min="14858" max="14859" width="0.5703125" customWidth="1"/>
    <col min="14860" max="14860" width="4" customWidth="1"/>
    <col min="14861" max="14861" width="0" hidden="1" customWidth="1"/>
    <col min="14862" max="14863" width="0.5703125" customWidth="1"/>
    <col min="14864" max="14864" width="13" customWidth="1"/>
    <col min="14865" max="14866" width="0.5703125" customWidth="1"/>
    <col min="14867" max="14867" width="4" customWidth="1"/>
    <col min="14868" max="14868" width="0" hidden="1" customWidth="1"/>
    <col min="14869" max="14870" width="0.5703125" customWidth="1"/>
    <col min="14871" max="14871" width="15" customWidth="1"/>
    <col min="14872" max="14873" width="0.5703125" customWidth="1"/>
    <col min="14874" max="14874" width="4" customWidth="1"/>
    <col min="14875" max="14875" width="0" hidden="1" customWidth="1"/>
    <col min="14876" max="14877" width="0.5703125" customWidth="1"/>
    <col min="14878" max="14878" width="14" customWidth="1"/>
    <col min="14879" max="14880" width="0.5703125" customWidth="1"/>
    <col min="14881" max="14881" width="4" customWidth="1"/>
    <col min="14882" max="14882" width="0" hidden="1" customWidth="1"/>
    <col min="14883" max="14883" width="0.5703125" customWidth="1"/>
    <col min="14884" max="14884" width="6.42578125" customWidth="1"/>
    <col min="15097" max="15097" width="17.85546875" customWidth="1"/>
    <col min="15098" max="15098" width="1" customWidth="1"/>
    <col min="15099" max="15099" width="13.28515625" customWidth="1"/>
    <col min="15100" max="15101" width="0.5703125" customWidth="1"/>
    <col min="15102" max="15102" width="4" customWidth="1"/>
    <col min="15103" max="15103" width="0" hidden="1" customWidth="1"/>
    <col min="15104" max="15105" width="0.5703125" customWidth="1"/>
    <col min="15106" max="15106" width="13" customWidth="1"/>
    <col min="15107" max="15108" width="0.5703125" customWidth="1"/>
    <col min="15109" max="15109" width="4" customWidth="1"/>
    <col min="15110" max="15110" width="0" hidden="1" customWidth="1"/>
    <col min="15111" max="15112" width="0.5703125" customWidth="1"/>
    <col min="15114" max="15115" width="0.5703125" customWidth="1"/>
    <col min="15116" max="15116" width="4" customWidth="1"/>
    <col min="15117" max="15117" width="0" hidden="1" customWidth="1"/>
    <col min="15118" max="15119" width="0.5703125" customWidth="1"/>
    <col min="15120" max="15120" width="13" customWidth="1"/>
    <col min="15121" max="15122" width="0.5703125" customWidth="1"/>
    <col min="15123" max="15123" width="4" customWidth="1"/>
    <col min="15124" max="15124" width="0" hidden="1" customWidth="1"/>
    <col min="15125" max="15126" width="0.5703125" customWidth="1"/>
    <col min="15127" max="15127" width="15" customWidth="1"/>
    <col min="15128" max="15129" width="0.5703125" customWidth="1"/>
    <col min="15130" max="15130" width="4" customWidth="1"/>
    <col min="15131" max="15131" width="0" hidden="1" customWidth="1"/>
    <col min="15132" max="15133" width="0.5703125" customWidth="1"/>
    <col min="15134" max="15134" width="14" customWidth="1"/>
    <col min="15135" max="15136" width="0.5703125" customWidth="1"/>
    <col min="15137" max="15137" width="4" customWidth="1"/>
    <col min="15138" max="15138" width="0" hidden="1" customWidth="1"/>
    <col min="15139" max="15139" width="0.5703125" customWidth="1"/>
    <col min="15140" max="15140" width="6.42578125" customWidth="1"/>
    <col min="15353" max="15353" width="17.85546875" customWidth="1"/>
    <col min="15354" max="15354" width="1" customWidth="1"/>
    <col min="15355" max="15355" width="13.28515625" customWidth="1"/>
    <col min="15356" max="15357" width="0.5703125" customWidth="1"/>
    <col min="15358" max="15358" width="4" customWidth="1"/>
    <col min="15359" max="15359" width="0" hidden="1" customWidth="1"/>
    <col min="15360" max="15361" width="0.5703125" customWidth="1"/>
    <col min="15362" max="15362" width="13" customWidth="1"/>
    <col min="15363" max="15364" width="0.5703125" customWidth="1"/>
    <col min="15365" max="15365" width="4" customWidth="1"/>
    <col min="15366" max="15366" width="0" hidden="1" customWidth="1"/>
    <col min="15367" max="15368" width="0.5703125" customWidth="1"/>
    <col min="15370" max="15371" width="0.5703125" customWidth="1"/>
    <col min="15372" max="15372" width="4" customWidth="1"/>
    <col min="15373" max="15373" width="0" hidden="1" customWidth="1"/>
    <col min="15374" max="15375" width="0.5703125" customWidth="1"/>
    <col min="15376" max="15376" width="13" customWidth="1"/>
    <col min="15377" max="15378" width="0.5703125" customWidth="1"/>
    <col min="15379" max="15379" width="4" customWidth="1"/>
    <col min="15380" max="15380" width="0" hidden="1" customWidth="1"/>
    <col min="15381" max="15382" width="0.5703125" customWidth="1"/>
    <col min="15383" max="15383" width="15" customWidth="1"/>
    <col min="15384" max="15385" width="0.5703125" customWidth="1"/>
    <col min="15386" max="15386" width="4" customWidth="1"/>
    <col min="15387" max="15387" width="0" hidden="1" customWidth="1"/>
    <col min="15388" max="15389" width="0.5703125" customWidth="1"/>
    <col min="15390" max="15390" width="14" customWidth="1"/>
    <col min="15391" max="15392" width="0.5703125" customWidth="1"/>
    <col min="15393" max="15393" width="4" customWidth="1"/>
    <col min="15394" max="15394" width="0" hidden="1" customWidth="1"/>
    <col min="15395" max="15395" width="0.5703125" customWidth="1"/>
    <col min="15396" max="15396" width="6.42578125" customWidth="1"/>
    <col min="15609" max="15609" width="17.85546875" customWidth="1"/>
    <col min="15610" max="15610" width="1" customWidth="1"/>
    <col min="15611" max="15611" width="13.28515625" customWidth="1"/>
    <col min="15612" max="15613" width="0.5703125" customWidth="1"/>
    <col min="15614" max="15614" width="4" customWidth="1"/>
    <col min="15615" max="15615" width="0" hidden="1" customWidth="1"/>
    <col min="15616" max="15617" width="0.5703125" customWidth="1"/>
    <col min="15618" max="15618" width="13" customWidth="1"/>
    <col min="15619" max="15620" width="0.5703125" customWidth="1"/>
    <col min="15621" max="15621" width="4" customWidth="1"/>
    <col min="15622" max="15622" width="0" hidden="1" customWidth="1"/>
    <col min="15623" max="15624" width="0.5703125" customWidth="1"/>
    <col min="15626" max="15627" width="0.5703125" customWidth="1"/>
    <col min="15628" max="15628" width="4" customWidth="1"/>
    <col min="15629" max="15629" width="0" hidden="1" customWidth="1"/>
    <col min="15630" max="15631" width="0.5703125" customWidth="1"/>
    <col min="15632" max="15632" width="13" customWidth="1"/>
    <col min="15633" max="15634" width="0.5703125" customWidth="1"/>
    <col min="15635" max="15635" width="4" customWidth="1"/>
    <col min="15636" max="15636" width="0" hidden="1" customWidth="1"/>
    <col min="15637" max="15638" width="0.5703125" customWidth="1"/>
    <col min="15639" max="15639" width="15" customWidth="1"/>
    <col min="15640" max="15641" width="0.5703125" customWidth="1"/>
    <col min="15642" max="15642" width="4" customWidth="1"/>
    <col min="15643" max="15643" width="0" hidden="1" customWidth="1"/>
    <col min="15644" max="15645" width="0.5703125" customWidth="1"/>
    <col min="15646" max="15646" width="14" customWidth="1"/>
    <col min="15647" max="15648" width="0.5703125" customWidth="1"/>
    <col min="15649" max="15649" width="4" customWidth="1"/>
    <col min="15650" max="15650" width="0" hidden="1" customWidth="1"/>
    <col min="15651" max="15651" width="0.5703125" customWidth="1"/>
    <col min="15652" max="15652" width="6.42578125" customWidth="1"/>
    <col min="15865" max="15865" width="17.85546875" customWidth="1"/>
    <col min="15866" max="15866" width="1" customWidth="1"/>
    <col min="15867" max="15867" width="13.28515625" customWidth="1"/>
    <col min="15868" max="15869" width="0.5703125" customWidth="1"/>
    <col min="15870" max="15870" width="4" customWidth="1"/>
    <col min="15871" max="15871" width="0" hidden="1" customWidth="1"/>
    <col min="15872" max="15873" width="0.5703125" customWidth="1"/>
    <col min="15874" max="15874" width="13" customWidth="1"/>
    <col min="15875" max="15876" width="0.5703125" customWidth="1"/>
    <col min="15877" max="15877" width="4" customWidth="1"/>
    <col min="15878" max="15878" width="0" hidden="1" customWidth="1"/>
    <col min="15879" max="15880" width="0.5703125" customWidth="1"/>
    <col min="15882" max="15883" width="0.5703125" customWidth="1"/>
    <col min="15884" max="15884" width="4" customWidth="1"/>
    <col min="15885" max="15885" width="0" hidden="1" customWidth="1"/>
    <col min="15886" max="15887" width="0.5703125" customWidth="1"/>
    <col min="15888" max="15888" width="13" customWidth="1"/>
    <col min="15889" max="15890" width="0.5703125" customWidth="1"/>
    <col min="15891" max="15891" width="4" customWidth="1"/>
    <col min="15892" max="15892" width="0" hidden="1" customWidth="1"/>
    <col min="15893" max="15894" width="0.5703125" customWidth="1"/>
    <col min="15895" max="15895" width="15" customWidth="1"/>
    <col min="15896" max="15897" width="0.5703125" customWidth="1"/>
    <col min="15898" max="15898" width="4" customWidth="1"/>
    <col min="15899" max="15899" width="0" hidden="1" customWidth="1"/>
    <col min="15900" max="15901" width="0.5703125" customWidth="1"/>
    <col min="15902" max="15902" width="14" customWidth="1"/>
    <col min="15903" max="15904" width="0.5703125" customWidth="1"/>
    <col min="15905" max="15905" width="4" customWidth="1"/>
    <col min="15906" max="15906" width="0" hidden="1" customWidth="1"/>
    <col min="15907" max="15907" width="0.5703125" customWidth="1"/>
    <col min="15908" max="15908" width="6.42578125" customWidth="1"/>
    <col min="16121" max="16121" width="17.85546875" customWidth="1"/>
    <col min="16122" max="16122" width="1" customWidth="1"/>
    <col min="16123" max="16123" width="13.28515625" customWidth="1"/>
    <col min="16124" max="16125" width="0.5703125" customWidth="1"/>
    <col min="16126" max="16126" width="4" customWidth="1"/>
    <col min="16127" max="16127" width="0" hidden="1" customWidth="1"/>
    <col min="16128" max="16129" width="0.5703125" customWidth="1"/>
    <col min="16130" max="16130" width="13" customWidth="1"/>
    <col min="16131" max="16132" width="0.5703125" customWidth="1"/>
    <col min="16133" max="16133" width="4" customWidth="1"/>
    <col min="16134" max="16134" width="0" hidden="1" customWidth="1"/>
    <col min="16135" max="16136" width="0.5703125" customWidth="1"/>
    <col min="16138" max="16139" width="0.5703125" customWidth="1"/>
    <col min="16140" max="16140" width="4" customWidth="1"/>
    <col min="16141" max="16141" width="0" hidden="1" customWidth="1"/>
    <col min="16142" max="16143" width="0.5703125" customWidth="1"/>
    <col min="16144" max="16144" width="13" customWidth="1"/>
    <col min="16145" max="16146" width="0.5703125" customWidth="1"/>
    <col min="16147" max="16147" width="4" customWidth="1"/>
    <col min="16148" max="16148" width="0" hidden="1" customWidth="1"/>
    <col min="16149" max="16150" width="0.5703125" customWidth="1"/>
    <col min="16151" max="16151" width="15" customWidth="1"/>
    <col min="16152" max="16153" width="0.5703125" customWidth="1"/>
    <col min="16154" max="16154" width="4" customWidth="1"/>
    <col min="16155" max="16155" width="0" hidden="1" customWidth="1"/>
    <col min="16156" max="16157" width="0.5703125" customWidth="1"/>
    <col min="16158" max="16158" width="14" customWidth="1"/>
    <col min="16159" max="16160" width="0.5703125" customWidth="1"/>
    <col min="16161" max="16161" width="4" customWidth="1"/>
    <col min="16162" max="16162" width="0" hidden="1" customWidth="1"/>
    <col min="16163" max="16163" width="0.5703125" customWidth="1"/>
    <col min="16164" max="16164" width="6.42578125" customWidth="1"/>
  </cols>
  <sheetData>
    <row r="3" spans="1:82" s="1" customFormat="1" ht="15" customHeight="1" x14ac:dyDescent="0.25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T3" s="58" t="s">
        <v>49</v>
      </c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</row>
    <row r="4" spans="1:82" s="1" customFormat="1" ht="15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</row>
    <row r="5" spans="1:82" s="1" customFormat="1" ht="15.75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</row>
    <row r="6" spans="1:82" s="1" customFormat="1" x14ac:dyDescent="0.25">
      <c r="A6" s="2" t="s">
        <v>46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T6" s="2" t="s">
        <v>46</v>
      </c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</row>
    <row r="7" spans="1:82" s="1" customFormat="1" x14ac:dyDescent="0.25">
      <c r="A7" s="2" t="s">
        <v>43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T7" s="2" t="s">
        <v>43</v>
      </c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</row>
    <row r="8" spans="1:82" s="1" customForma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</row>
    <row r="9" spans="1:82" s="1" customFormat="1" ht="25.5" customHeight="1" x14ac:dyDescent="0.25">
      <c r="A9" s="83" t="s">
        <v>0</v>
      </c>
      <c r="B9" s="85" t="s">
        <v>50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3" t="s">
        <v>1</v>
      </c>
      <c r="AT9" s="83" t="s">
        <v>0</v>
      </c>
      <c r="AU9" s="70" t="s">
        <v>50</v>
      </c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87" t="s">
        <v>51</v>
      </c>
    </row>
    <row r="10" spans="1:82" s="1" customFormat="1" ht="15" hidden="1" customHeight="1" x14ac:dyDescent="0.25">
      <c r="A10" s="84"/>
      <c r="B10" s="74">
        <v>1</v>
      </c>
      <c r="C10" s="75"/>
      <c r="D10" s="75"/>
      <c r="E10" s="75"/>
      <c r="F10" s="75"/>
      <c r="G10" s="75"/>
      <c r="H10" s="76"/>
      <c r="I10" s="74">
        <v>2</v>
      </c>
      <c r="J10" s="75"/>
      <c r="K10" s="75"/>
      <c r="L10" s="75"/>
      <c r="M10" s="75"/>
      <c r="N10" s="75"/>
      <c r="O10" s="76"/>
      <c r="P10" s="74">
        <v>3</v>
      </c>
      <c r="Q10" s="75"/>
      <c r="R10" s="75"/>
      <c r="S10" s="75"/>
      <c r="T10" s="75"/>
      <c r="U10" s="75"/>
      <c r="V10" s="76"/>
      <c r="W10" s="74">
        <v>4</v>
      </c>
      <c r="X10" s="75"/>
      <c r="Y10" s="75"/>
      <c r="Z10" s="75"/>
      <c r="AA10" s="75"/>
      <c r="AB10" s="75"/>
      <c r="AC10" s="76"/>
      <c r="AD10" s="74">
        <v>5</v>
      </c>
      <c r="AE10" s="75"/>
      <c r="AF10" s="75"/>
      <c r="AG10" s="75"/>
      <c r="AH10" s="75"/>
      <c r="AI10" s="75"/>
      <c r="AJ10" s="76"/>
      <c r="AK10" s="84"/>
      <c r="AT10" s="84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88"/>
    </row>
    <row r="11" spans="1:82" s="1" customFormat="1" ht="3" customHeight="1" x14ac:dyDescent="0.25">
      <c r="A11" s="78" t="s">
        <v>2</v>
      </c>
      <c r="B11" s="3"/>
      <c r="C11" s="4"/>
      <c r="D11" s="4"/>
      <c r="E11" s="4"/>
      <c r="F11" s="4"/>
      <c r="G11" s="4"/>
      <c r="H11" s="5"/>
      <c r="I11" s="3"/>
      <c r="J11" s="4"/>
      <c r="K11" s="4"/>
      <c r="L11" s="4"/>
      <c r="M11" s="4"/>
      <c r="N11" s="4"/>
      <c r="O11" s="5"/>
      <c r="P11" s="3"/>
      <c r="Q11" s="4"/>
      <c r="R11" s="4"/>
      <c r="S11" s="4"/>
      <c r="T11" s="4"/>
      <c r="U11" s="4"/>
      <c r="V11" s="5"/>
      <c r="W11" s="3"/>
      <c r="X11" s="4"/>
      <c r="Y11" s="4"/>
      <c r="Z11" s="4"/>
      <c r="AA11" s="4"/>
      <c r="AB11" s="4"/>
      <c r="AC11" s="5"/>
      <c r="AD11" s="3"/>
      <c r="AE11" s="4"/>
      <c r="AF11" s="4"/>
      <c r="AG11" s="4"/>
      <c r="AH11" s="4"/>
      <c r="AI11" s="4"/>
      <c r="AJ11" s="5"/>
      <c r="AK11" s="6"/>
      <c r="AT11" s="62" t="s">
        <v>2</v>
      </c>
      <c r="AU11" s="3"/>
      <c r="AV11" s="4"/>
      <c r="AW11" s="4"/>
      <c r="AX11" s="4"/>
      <c r="AY11" s="4"/>
      <c r="AZ11" s="4"/>
      <c r="BA11" s="5"/>
      <c r="BB11" s="3"/>
      <c r="BC11" s="4"/>
      <c r="BD11" s="4"/>
      <c r="BE11" s="4"/>
      <c r="BF11" s="4"/>
      <c r="BG11" s="4"/>
      <c r="BH11" s="5"/>
      <c r="BI11" s="3"/>
      <c r="BJ11" s="4"/>
      <c r="BK11" s="4"/>
      <c r="BL11" s="4"/>
      <c r="BM11" s="4"/>
      <c r="BN11" s="4"/>
      <c r="BO11" s="5"/>
      <c r="BP11" s="3"/>
      <c r="BQ11" s="4"/>
      <c r="BR11" s="4"/>
      <c r="BS11" s="4"/>
      <c r="BT11" s="4"/>
      <c r="BU11" s="4"/>
      <c r="BV11" s="5"/>
      <c r="BW11" s="3"/>
      <c r="BX11" s="4"/>
      <c r="BY11" s="4"/>
      <c r="BZ11" s="4"/>
      <c r="CA11" s="4"/>
      <c r="CB11" s="4"/>
      <c r="CC11" s="5"/>
      <c r="CD11" s="89">
        <v>0.55000000000000004</v>
      </c>
    </row>
    <row r="12" spans="1:82" s="1" customFormat="1" ht="31.5" customHeight="1" x14ac:dyDescent="0.25">
      <c r="A12" s="79"/>
      <c r="B12" s="7"/>
      <c r="C12" s="8" t="s">
        <v>44</v>
      </c>
      <c r="D12" s="9"/>
      <c r="E12" s="9"/>
      <c r="F12" s="10"/>
      <c r="G12" s="11">
        <f>IF(F12="X",$B$10*AK12,0)</f>
        <v>0</v>
      </c>
      <c r="H12" s="12"/>
      <c r="I12" s="13"/>
      <c r="J12" s="8" t="s">
        <v>3</v>
      </c>
      <c r="K12" s="9"/>
      <c r="L12" s="9"/>
      <c r="M12" s="10"/>
      <c r="N12" s="11">
        <f>IF(M12="x",$I$10*AK12,0)</f>
        <v>0</v>
      </c>
      <c r="O12" s="12"/>
      <c r="P12" s="13"/>
      <c r="Q12" s="8" t="s">
        <v>4</v>
      </c>
      <c r="R12" s="9"/>
      <c r="S12" s="9"/>
      <c r="T12" s="10"/>
      <c r="U12" s="11">
        <f>IF(T12="x",$P$10*AK12,0)</f>
        <v>0</v>
      </c>
      <c r="V12" s="12"/>
      <c r="W12" s="13"/>
      <c r="X12" s="8" t="s">
        <v>5</v>
      </c>
      <c r="Y12" s="9"/>
      <c r="Z12" s="9"/>
      <c r="AA12" s="10"/>
      <c r="AB12" s="11">
        <f>IF(AA12="x",$W$10*AK12,0)</f>
        <v>0</v>
      </c>
      <c r="AC12" s="12"/>
      <c r="AD12" s="13"/>
      <c r="AE12" s="8" t="s">
        <v>6</v>
      </c>
      <c r="AF12" s="14"/>
      <c r="AG12" s="14"/>
      <c r="AH12" s="15"/>
      <c r="AI12" s="11">
        <f>IF(AH12="x",$AD$10*AK12,0)</f>
        <v>0</v>
      </c>
      <c r="AJ12" s="16"/>
      <c r="AK12" s="17">
        <v>0.55000000000000004</v>
      </c>
      <c r="AL12" s="18">
        <f>(IF(F12="x","1",0))+(IF(M12="x","1",0))+(IF(T12="x","1",0))+(IF(AA12="x",1,0))+(IF(AH12="x",1,0))</f>
        <v>0</v>
      </c>
      <c r="AM12" s="18"/>
      <c r="AT12" s="63"/>
      <c r="AU12" s="7"/>
      <c r="AV12" s="33" t="s">
        <v>44</v>
      </c>
      <c r="AW12" s="9"/>
      <c r="AX12" s="9"/>
      <c r="AY12" s="45" t="str">
        <f>IF(F12="","",F12)</f>
        <v/>
      </c>
      <c r="AZ12" s="50">
        <v>0.55000000000000004</v>
      </c>
      <c r="BA12" s="12"/>
      <c r="BB12" s="13"/>
      <c r="BC12" s="33" t="s">
        <v>3</v>
      </c>
      <c r="BD12" s="9"/>
      <c r="BE12" s="9"/>
      <c r="BF12" s="45" t="str">
        <f>IF(M12="","",M12)</f>
        <v/>
      </c>
      <c r="BG12" s="50">
        <v>1.1000000000000001</v>
      </c>
      <c r="BH12" s="12"/>
      <c r="BI12" s="13"/>
      <c r="BJ12" s="33" t="s">
        <v>4</v>
      </c>
      <c r="BK12" s="9"/>
      <c r="BL12" s="9"/>
      <c r="BM12" s="45" t="str">
        <f>IF(T12="","",T12)</f>
        <v/>
      </c>
      <c r="BN12" s="50">
        <v>1.65</v>
      </c>
      <c r="BO12" s="53"/>
      <c r="BP12" s="13"/>
      <c r="BQ12" s="33" t="s">
        <v>5</v>
      </c>
      <c r="BR12" s="9"/>
      <c r="BS12" s="9"/>
      <c r="BT12" s="45" t="str">
        <f>IF(AA12="","",AA12)</f>
        <v/>
      </c>
      <c r="BU12" s="50">
        <v>2.2000000000000002</v>
      </c>
      <c r="BV12" s="12"/>
      <c r="BW12" s="13"/>
      <c r="BX12" s="33" t="s">
        <v>6</v>
      </c>
      <c r="BY12" s="14"/>
      <c r="BZ12" s="14"/>
      <c r="CA12" s="45" t="str">
        <f>IF(AH12="","",AH12)</f>
        <v/>
      </c>
      <c r="CB12" s="50">
        <v>2.75</v>
      </c>
      <c r="CC12" s="16"/>
      <c r="CD12" s="90"/>
    </row>
    <row r="13" spans="1:82" s="1" customFormat="1" ht="3" customHeight="1" x14ac:dyDescent="0.25">
      <c r="A13" s="80"/>
      <c r="B13" s="19"/>
      <c r="C13" s="20"/>
      <c r="D13" s="20"/>
      <c r="E13" s="20"/>
      <c r="F13" s="21"/>
      <c r="G13" s="22"/>
      <c r="H13" s="23"/>
      <c r="I13" s="19"/>
      <c r="J13" s="20"/>
      <c r="K13" s="20"/>
      <c r="L13" s="20"/>
      <c r="M13" s="21"/>
      <c r="N13" s="22"/>
      <c r="O13" s="23"/>
      <c r="P13" s="19"/>
      <c r="Q13" s="20"/>
      <c r="R13" s="20"/>
      <c r="S13" s="20"/>
      <c r="T13" s="21"/>
      <c r="U13" s="22"/>
      <c r="V13" s="23"/>
      <c r="W13" s="19"/>
      <c r="X13" s="20"/>
      <c r="Y13" s="20"/>
      <c r="Z13" s="20"/>
      <c r="AA13" s="21"/>
      <c r="AB13" s="22"/>
      <c r="AC13" s="23"/>
      <c r="AD13" s="19"/>
      <c r="AE13" s="20"/>
      <c r="AF13" s="20"/>
      <c r="AG13" s="20"/>
      <c r="AH13" s="21"/>
      <c r="AI13" s="20"/>
      <c r="AJ13" s="23"/>
      <c r="AK13" s="24"/>
      <c r="AT13" s="64"/>
      <c r="AU13" s="19"/>
      <c r="AV13" s="47"/>
      <c r="AW13" s="20"/>
      <c r="AX13" s="20"/>
      <c r="AY13" s="21"/>
      <c r="AZ13" s="22"/>
      <c r="BA13" s="23"/>
      <c r="BB13" s="19"/>
      <c r="BC13" s="47"/>
      <c r="BD13" s="20"/>
      <c r="BE13" s="20"/>
      <c r="BF13" s="21"/>
      <c r="BG13" s="51"/>
      <c r="BH13" s="23"/>
      <c r="BI13" s="19"/>
      <c r="BJ13" s="47"/>
      <c r="BK13" s="20"/>
      <c r="BL13" s="20"/>
      <c r="BM13" s="21"/>
      <c r="BN13" s="54"/>
      <c r="BO13" s="55"/>
      <c r="BP13" s="19"/>
      <c r="BQ13" s="47"/>
      <c r="BR13" s="20"/>
      <c r="BS13" s="20"/>
      <c r="BT13" s="21"/>
      <c r="BU13" s="54"/>
      <c r="BV13" s="23"/>
      <c r="BW13" s="19"/>
      <c r="BX13" s="47"/>
      <c r="BY13" s="20"/>
      <c r="BZ13" s="20"/>
      <c r="CA13" s="21"/>
      <c r="CB13" s="54"/>
      <c r="CC13" s="23"/>
      <c r="CD13" s="91"/>
    </row>
    <row r="14" spans="1:82" s="1" customFormat="1" ht="3" customHeight="1" x14ac:dyDescent="0.25">
      <c r="A14" s="78" t="s">
        <v>47</v>
      </c>
      <c r="B14" s="3"/>
      <c r="C14" s="4"/>
      <c r="D14" s="4"/>
      <c r="E14" s="4"/>
      <c r="F14" s="25"/>
      <c r="G14" s="26"/>
      <c r="H14" s="5"/>
      <c r="I14" s="3"/>
      <c r="J14" s="4"/>
      <c r="K14" s="4"/>
      <c r="L14" s="4"/>
      <c r="M14" s="25"/>
      <c r="N14" s="26"/>
      <c r="O14" s="5"/>
      <c r="P14" s="3"/>
      <c r="Q14" s="4"/>
      <c r="R14" s="4"/>
      <c r="S14" s="4"/>
      <c r="T14" s="25"/>
      <c r="U14" s="26"/>
      <c r="V14" s="5"/>
      <c r="W14" s="3"/>
      <c r="X14" s="4"/>
      <c r="Y14" s="4"/>
      <c r="Z14" s="4"/>
      <c r="AA14" s="25"/>
      <c r="AB14" s="26"/>
      <c r="AC14" s="5"/>
      <c r="AD14" s="3"/>
      <c r="AE14" s="4"/>
      <c r="AF14" s="4"/>
      <c r="AG14" s="4"/>
      <c r="AH14" s="25"/>
      <c r="AI14" s="4"/>
      <c r="AJ14" s="5"/>
      <c r="AK14" s="6"/>
      <c r="AT14" s="62" t="s">
        <v>47</v>
      </c>
      <c r="AU14" s="3"/>
      <c r="AV14" s="48"/>
      <c r="AW14" s="4"/>
      <c r="AX14" s="4"/>
      <c r="AY14" s="25"/>
      <c r="AZ14" s="26"/>
      <c r="BA14" s="5"/>
      <c r="BB14" s="3"/>
      <c r="BC14" s="48"/>
      <c r="BD14" s="4"/>
      <c r="BE14" s="4"/>
      <c r="BF14" s="25"/>
      <c r="BG14" s="52"/>
      <c r="BH14" s="5"/>
      <c r="BI14" s="3"/>
      <c r="BJ14" s="48"/>
      <c r="BK14" s="4"/>
      <c r="BL14" s="4"/>
      <c r="BM14" s="25"/>
      <c r="BN14" s="56"/>
      <c r="BO14" s="57"/>
      <c r="BP14" s="3"/>
      <c r="BQ14" s="48"/>
      <c r="BR14" s="4"/>
      <c r="BS14" s="4"/>
      <c r="BT14" s="25"/>
      <c r="BU14" s="56"/>
      <c r="BV14" s="5"/>
      <c r="BW14" s="3"/>
      <c r="BX14" s="48"/>
      <c r="BY14" s="4"/>
      <c r="BZ14" s="4"/>
      <c r="CA14" s="25"/>
      <c r="CB14" s="56"/>
      <c r="CC14" s="5"/>
      <c r="CD14" s="89">
        <v>0.3</v>
      </c>
    </row>
    <row r="15" spans="1:82" s="1" customFormat="1" ht="31.5" customHeight="1" x14ac:dyDescent="0.25">
      <c r="A15" s="79"/>
      <c r="B15" s="7"/>
      <c r="C15" s="40" t="s">
        <v>7</v>
      </c>
      <c r="D15" s="9"/>
      <c r="E15" s="9"/>
      <c r="F15" s="10"/>
      <c r="G15" s="11">
        <f>IF(F15="X",$B$10*AK15,0)</f>
        <v>0</v>
      </c>
      <c r="H15" s="12"/>
      <c r="I15" s="13"/>
      <c r="J15" s="8" t="s">
        <v>8</v>
      </c>
      <c r="K15" s="9"/>
      <c r="L15" s="9"/>
      <c r="M15" s="10"/>
      <c r="N15" s="11">
        <f>IF(M15="x",$I$10*AK15,0)</f>
        <v>0</v>
      </c>
      <c r="O15" s="12"/>
      <c r="P15" s="13"/>
      <c r="Q15" s="8" t="s">
        <v>9</v>
      </c>
      <c r="R15" s="9"/>
      <c r="S15" s="9"/>
      <c r="T15" s="10"/>
      <c r="U15" s="11">
        <f>IF(T15="x",$P$10*AK15,0)</f>
        <v>0</v>
      </c>
      <c r="V15" s="12"/>
      <c r="W15" s="13"/>
      <c r="X15" s="8" t="s">
        <v>10</v>
      </c>
      <c r="Y15" s="9"/>
      <c r="Z15" s="9"/>
      <c r="AA15" s="10"/>
      <c r="AB15" s="11">
        <f>IF(AA15="x",$W$10*AK15,0)</f>
        <v>0</v>
      </c>
      <c r="AC15" s="12"/>
      <c r="AD15" s="13"/>
      <c r="AE15" s="8" t="s">
        <v>11</v>
      </c>
      <c r="AF15" s="14"/>
      <c r="AG15" s="14"/>
      <c r="AH15" s="15"/>
      <c r="AI15" s="11">
        <f>IF(AH15="x",$AD$10*AK15,0)</f>
        <v>0</v>
      </c>
      <c r="AJ15" s="16"/>
      <c r="AK15" s="17">
        <v>0.3</v>
      </c>
      <c r="AL15" s="18">
        <f>(IF(F15="x","1",0))+(IF(M15="x","1",0))+(IF(T15="x","1",0))+(IF(AA15="x",1,0))+(IF(AH15="x",1,0))</f>
        <v>0</v>
      </c>
      <c r="AM15" s="18"/>
      <c r="AT15" s="63"/>
      <c r="AU15" s="7"/>
      <c r="AV15" s="49" t="s">
        <v>7</v>
      </c>
      <c r="AW15" s="9"/>
      <c r="AX15" s="9"/>
      <c r="AY15" s="45" t="str">
        <f>IF(F15="","",F15)</f>
        <v/>
      </c>
      <c r="AZ15" s="50">
        <v>0.3</v>
      </c>
      <c r="BA15" s="12"/>
      <c r="BB15" s="13"/>
      <c r="BC15" s="33" t="s">
        <v>8</v>
      </c>
      <c r="BD15" s="9"/>
      <c r="BE15" s="9"/>
      <c r="BF15" s="45" t="str">
        <f>IF(M15="","",M15)</f>
        <v/>
      </c>
      <c r="BG15" s="50">
        <v>0.6</v>
      </c>
      <c r="BH15" s="12"/>
      <c r="BI15" s="13"/>
      <c r="BJ15" s="33" t="s">
        <v>9</v>
      </c>
      <c r="BK15" s="9"/>
      <c r="BL15" s="9"/>
      <c r="BM15" s="45" t="str">
        <f>IF(T15="","",T15)</f>
        <v/>
      </c>
      <c r="BN15" s="50">
        <v>0.9</v>
      </c>
      <c r="BO15" s="53"/>
      <c r="BP15" s="13"/>
      <c r="BQ15" s="33" t="s">
        <v>10</v>
      </c>
      <c r="BR15" s="9"/>
      <c r="BS15" s="9"/>
      <c r="BT15" s="45" t="str">
        <f>IF(AA15="","",AA15)</f>
        <v/>
      </c>
      <c r="BU15" s="50">
        <v>1.2</v>
      </c>
      <c r="BV15" s="12"/>
      <c r="BW15" s="13"/>
      <c r="BX15" s="33" t="s">
        <v>11</v>
      </c>
      <c r="BY15" s="14"/>
      <c r="BZ15" s="14"/>
      <c r="CA15" s="45" t="str">
        <f>IF(AH15="","",AH15)</f>
        <v/>
      </c>
      <c r="CB15" s="50">
        <v>1.5</v>
      </c>
      <c r="CC15" s="16"/>
      <c r="CD15" s="90"/>
    </row>
    <row r="16" spans="1:82" s="1" customFormat="1" ht="3" customHeight="1" x14ac:dyDescent="0.25">
      <c r="A16" s="80"/>
      <c r="B16" s="19"/>
      <c r="C16" s="20"/>
      <c r="D16" s="20"/>
      <c r="E16" s="20"/>
      <c r="F16" s="21"/>
      <c r="G16" s="22"/>
      <c r="H16" s="23"/>
      <c r="I16" s="19"/>
      <c r="J16" s="20"/>
      <c r="K16" s="20"/>
      <c r="L16" s="20"/>
      <c r="M16" s="21"/>
      <c r="N16" s="22"/>
      <c r="O16" s="23"/>
      <c r="P16" s="19"/>
      <c r="Q16" s="20"/>
      <c r="R16" s="20"/>
      <c r="S16" s="20"/>
      <c r="T16" s="21"/>
      <c r="U16" s="22"/>
      <c r="V16" s="23"/>
      <c r="W16" s="19"/>
      <c r="X16" s="20"/>
      <c r="Y16" s="20"/>
      <c r="Z16" s="20"/>
      <c r="AA16" s="21"/>
      <c r="AB16" s="22"/>
      <c r="AC16" s="23"/>
      <c r="AD16" s="19"/>
      <c r="AE16" s="20"/>
      <c r="AF16" s="20"/>
      <c r="AG16" s="20"/>
      <c r="AH16" s="21"/>
      <c r="AI16" s="20"/>
      <c r="AJ16" s="23"/>
      <c r="AK16" s="24"/>
      <c r="AT16" s="64"/>
      <c r="AU16" s="19"/>
      <c r="AV16" s="47"/>
      <c r="AW16" s="20"/>
      <c r="AX16" s="20"/>
      <c r="AY16" s="21"/>
      <c r="AZ16" s="22"/>
      <c r="BA16" s="23"/>
      <c r="BB16" s="19"/>
      <c r="BC16" s="47"/>
      <c r="BD16" s="20"/>
      <c r="BE16" s="20"/>
      <c r="BF16" s="21"/>
      <c r="BG16" s="51"/>
      <c r="BH16" s="23"/>
      <c r="BI16" s="19"/>
      <c r="BJ16" s="47"/>
      <c r="BK16" s="20"/>
      <c r="BL16" s="20"/>
      <c r="BM16" s="21"/>
      <c r="BN16" s="54"/>
      <c r="BO16" s="55"/>
      <c r="BP16" s="19"/>
      <c r="BQ16" s="47"/>
      <c r="BR16" s="20"/>
      <c r="BS16" s="20"/>
      <c r="BT16" s="21"/>
      <c r="BU16" s="54"/>
      <c r="BV16" s="23"/>
      <c r="BW16" s="19"/>
      <c r="BX16" s="47"/>
      <c r="BY16" s="20"/>
      <c r="BZ16" s="20"/>
      <c r="CA16" s="21"/>
      <c r="CB16" s="54"/>
      <c r="CC16" s="23"/>
      <c r="CD16" s="91"/>
    </row>
    <row r="17" spans="1:82" s="1" customFormat="1" ht="3" customHeight="1" x14ac:dyDescent="0.25">
      <c r="A17" s="78" t="s">
        <v>12</v>
      </c>
      <c r="B17" s="3"/>
      <c r="C17" s="4"/>
      <c r="D17" s="4"/>
      <c r="E17" s="4"/>
      <c r="F17" s="25"/>
      <c r="G17" s="26"/>
      <c r="H17" s="5"/>
      <c r="I17" s="3"/>
      <c r="J17" s="4"/>
      <c r="K17" s="4"/>
      <c r="L17" s="4"/>
      <c r="M17" s="25"/>
      <c r="N17" s="26"/>
      <c r="O17" s="5"/>
      <c r="P17" s="3"/>
      <c r="Q17" s="4"/>
      <c r="R17" s="4"/>
      <c r="S17" s="4"/>
      <c r="T17" s="25"/>
      <c r="U17" s="26"/>
      <c r="V17" s="5"/>
      <c r="W17" s="3"/>
      <c r="X17" s="4"/>
      <c r="Y17" s="4"/>
      <c r="Z17" s="4"/>
      <c r="AA17" s="25"/>
      <c r="AB17" s="26"/>
      <c r="AC17" s="5"/>
      <c r="AD17" s="3"/>
      <c r="AE17" s="4"/>
      <c r="AF17" s="4"/>
      <c r="AG17" s="4"/>
      <c r="AH17" s="25"/>
      <c r="AI17" s="4"/>
      <c r="AJ17" s="5"/>
      <c r="AK17" s="6"/>
      <c r="AT17" s="62" t="s">
        <v>12</v>
      </c>
      <c r="AU17" s="3"/>
      <c r="AV17" s="48"/>
      <c r="AW17" s="4"/>
      <c r="AX17" s="4"/>
      <c r="AY17" s="25"/>
      <c r="AZ17" s="26"/>
      <c r="BA17" s="5"/>
      <c r="BB17" s="3"/>
      <c r="BC17" s="48"/>
      <c r="BD17" s="4"/>
      <c r="BE17" s="4"/>
      <c r="BF17" s="25"/>
      <c r="BG17" s="52"/>
      <c r="BH17" s="5"/>
      <c r="BI17" s="3"/>
      <c r="BJ17" s="48"/>
      <c r="BK17" s="4"/>
      <c r="BL17" s="4"/>
      <c r="BM17" s="25"/>
      <c r="BN17" s="56"/>
      <c r="BO17" s="57"/>
      <c r="BP17" s="3"/>
      <c r="BQ17" s="48"/>
      <c r="BR17" s="4"/>
      <c r="BS17" s="4"/>
      <c r="BT17" s="25"/>
      <c r="BU17" s="56"/>
      <c r="BV17" s="5"/>
      <c r="BW17" s="3"/>
      <c r="BX17" s="48"/>
      <c r="BY17" s="4"/>
      <c r="BZ17" s="4"/>
      <c r="CA17" s="25"/>
      <c r="CB17" s="56"/>
      <c r="CC17" s="5"/>
      <c r="CD17" s="89">
        <v>0.15</v>
      </c>
    </row>
    <row r="18" spans="1:82" s="1" customFormat="1" ht="31.5" customHeight="1" x14ac:dyDescent="0.25">
      <c r="A18" s="79"/>
      <c r="B18" s="7"/>
      <c r="C18" s="8" t="s">
        <v>13</v>
      </c>
      <c r="D18" s="9"/>
      <c r="E18" s="9"/>
      <c r="F18" s="10"/>
      <c r="G18" s="11">
        <f>IF(F18="X",$B$10*AK18,0)</f>
        <v>0</v>
      </c>
      <c r="H18" s="12"/>
      <c r="I18" s="13"/>
      <c r="J18" s="8" t="s">
        <v>14</v>
      </c>
      <c r="K18" s="9"/>
      <c r="L18" s="9"/>
      <c r="M18" s="10"/>
      <c r="N18" s="11">
        <f>IF(M18="x",$I$10*AK18,0)</f>
        <v>0</v>
      </c>
      <c r="O18" s="12"/>
      <c r="P18" s="13"/>
      <c r="Q18" s="8" t="s">
        <v>15</v>
      </c>
      <c r="R18" s="9"/>
      <c r="S18" s="9"/>
      <c r="T18" s="10"/>
      <c r="U18" s="11">
        <f>IF(T18="x",$P$10*AK18,0)</f>
        <v>0</v>
      </c>
      <c r="V18" s="12"/>
      <c r="W18" s="13"/>
      <c r="X18" s="8" t="s">
        <v>16</v>
      </c>
      <c r="Y18" s="9"/>
      <c r="Z18" s="9"/>
      <c r="AA18" s="10"/>
      <c r="AB18" s="11">
        <f>IF(AA18="x",$W$10*AK18,0)</f>
        <v>0</v>
      </c>
      <c r="AC18" s="12"/>
      <c r="AD18" s="13"/>
      <c r="AE18" s="40" t="s">
        <v>17</v>
      </c>
      <c r="AF18" s="14"/>
      <c r="AG18" s="14"/>
      <c r="AH18" s="15"/>
      <c r="AI18" s="11">
        <f>IF(AH18="x",$AD$10*AK18,0)</f>
        <v>0</v>
      </c>
      <c r="AJ18" s="16"/>
      <c r="AK18" s="17">
        <v>0.15</v>
      </c>
      <c r="AL18" s="18">
        <f>(IF(F18="x","1",0))+(IF(M18="x","1",0))+(IF(T18="x","1",0))+(IF(AA18="x",1,0))+(IF(AH18="x",1,0))</f>
        <v>0</v>
      </c>
      <c r="AM18" s="18"/>
      <c r="AT18" s="63"/>
      <c r="AU18" s="7"/>
      <c r="AV18" s="33" t="s">
        <v>13</v>
      </c>
      <c r="AW18" s="9"/>
      <c r="AX18" s="9"/>
      <c r="AY18" s="45" t="str">
        <f>IF(F18="","",F18)</f>
        <v/>
      </c>
      <c r="AZ18" s="50">
        <v>0.15</v>
      </c>
      <c r="BA18" s="12"/>
      <c r="BB18" s="13"/>
      <c r="BC18" s="33" t="s">
        <v>14</v>
      </c>
      <c r="BD18" s="9"/>
      <c r="BE18" s="9"/>
      <c r="BF18" s="45" t="str">
        <f>IF(M18="","",M18)</f>
        <v/>
      </c>
      <c r="BG18" s="50">
        <v>0.3</v>
      </c>
      <c r="BH18" s="12"/>
      <c r="BI18" s="13"/>
      <c r="BJ18" s="33" t="s">
        <v>15</v>
      </c>
      <c r="BK18" s="9"/>
      <c r="BL18" s="9"/>
      <c r="BM18" s="45" t="str">
        <f>IF(T18="","",T18)</f>
        <v/>
      </c>
      <c r="BN18" s="50">
        <v>0.45</v>
      </c>
      <c r="BO18" s="53"/>
      <c r="BP18" s="13"/>
      <c r="BQ18" s="33" t="s">
        <v>16</v>
      </c>
      <c r="BR18" s="9"/>
      <c r="BS18" s="9"/>
      <c r="BT18" s="45" t="str">
        <f>IF(AA18="","",AA18)</f>
        <v/>
      </c>
      <c r="BU18" s="50">
        <v>0.6</v>
      </c>
      <c r="BV18" s="12"/>
      <c r="BW18" s="13"/>
      <c r="BX18" s="49" t="s">
        <v>17</v>
      </c>
      <c r="BY18" s="14"/>
      <c r="BZ18" s="14"/>
      <c r="CA18" s="45" t="str">
        <f>IF(AH18="","",AH18)</f>
        <v/>
      </c>
      <c r="CB18" s="50">
        <v>0.75</v>
      </c>
      <c r="CC18" s="16"/>
      <c r="CD18" s="90"/>
    </row>
    <row r="19" spans="1:82" s="1" customFormat="1" ht="3" customHeight="1" x14ac:dyDescent="0.25">
      <c r="A19" s="80"/>
      <c r="B19" s="19"/>
      <c r="C19" s="20"/>
      <c r="D19" s="20"/>
      <c r="E19" s="20"/>
      <c r="F19" s="20"/>
      <c r="G19" s="20"/>
      <c r="H19" s="23"/>
      <c r="I19" s="19"/>
      <c r="J19" s="20"/>
      <c r="K19" s="20"/>
      <c r="L19" s="20"/>
      <c r="M19" s="20"/>
      <c r="N19" s="20"/>
      <c r="O19" s="23"/>
      <c r="P19" s="19"/>
      <c r="Q19" s="20"/>
      <c r="R19" s="20"/>
      <c r="S19" s="20"/>
      <c r="T19" s="20"/>
      <c r="U19" s="20"/>
      <c r="V19" s="23"/>
      <c r="W19" s="19"/>
      <c r="X19" s="20"/>
      <c r="Y19" s="20"/>
      <c r="Z19" s="20"/>
      <c r="AA19" s="20"/>
      <c r="AB19" s="20"/>
      <c r="AC19" s="23"/>
      <c r="AD19" s="19"/>
      <c r="AE19" s="20"/>
      <c r="AF19" s="20"/>
      <c r="AG19" s="20"/>
      <c r="AH19" s="20"/>
      <c r="AI19" s="20"/>
      <c r="AJ19" s="23"/>
      <c r="AK19" s="24"/>
      <c r="AT19" s="64"/>
      <c r="AU19" s="19"/>
      <c r="AV19" s="20"/>
      <c r="AW19" s="20"/>
      <c r="AX19" s="20"/>
      <c r="AY19" s="20"/>
      <c r="AZ19" s="20"/>
      <c r="BA19" s="23"/>
      <c r="BB19" s="19"/>
      <c r="BC19" s="20"/>
      <c r="BD19" s="20"/>
      <c r="BE19" s="20"/>
      <c r="BF19" s="20"/>
      <c r="BG19" s="20"/>
      <c r="BH19" s="23"/>
      <c r="BI19" s="19"/>
      <c r="BJ19" s="20"/>
      <c r="BK19" s="20"/>
      <c r="BL19" s="20"/>
      <c r="BM19" s="20"/>
      <c r="BN19" s="20"/>
      <c r="BO19" s="23"/>
      <c r="BP19" s="19"/>
      <c r="BQ19" s="20"/>
      <c r="BR19" s="20"/>
      <c r="BS19" s="20"/>
      <c r="BT19" s="20"/>
      <c r="BU19" s="20"/>
      <c r="BV19" s="23"/>
      <c r="BW19" s="19"/>
      <c r="BX19" s="20"/>
      <c r="BY19" s="20"/>
      <c r="BZ19" s="20"/>
      <c r="CA19" s="20"/>
      <c r="CB19" s="20"/>
      <c r="CC19" s="23"/>
      <c r="CD19" s="91"/>
    </row>
    <row r="20" spans="1:82" s="1" customFormat="1" ht="36" hidden="1" x14ac:dyDescent="0.25">
      <c r="A20" s="2"/>
      <c r="B20" s="2"/>
      <c r="C20" s="2"/>
      <c r="D20" s="2"/>
      <c r="E20" s="2"/>
      <c r="F20" s="2"/>
      <c r="G20" s="27">
        <f>G12+G15+G18</f>
        <v>0</v>
      </c>
      <c r="H20" s="2"/>
      <c r="I20" s="2"/>
      <c r="J20" s="2"/>
      <c r="K20" s="2"/>
      <c r="L20" s="2"/>
      <c r="M20" s="2"/>
      <c r="N20" s="27">
        <f>N12+N15+N18</f>
        <v>0</v>
      </c>
      <c r="O20" s="2"/>
      <c r="P20" s="2"/>
      <c r="Q20" s="2"/>
      <c r="R20" s="2"/>
      <c r="S20" s="2"/>
      <c r="T20" s="2"/>
      <c r="U20" s="27">
        <f>U12+U15+U18</f>
        <v>0</v>
      </c>
      <c r="V20" s="2"/>
      <c r="W20" s="2"/>
      <c r="X20" s="2"/>
      <c r="Y20" s="2"/>
      <c r="Z20" s="2"/>
      <c r="AA20" s="2"/>
      <c r="AB20" s="27">
        <f>AB12+AB15+AB18</f>
        <v>0</v>
      </c>
      <c r="AC20" s="2"/>
      <c r="AD20" s="2"/>
      <c r="AE20" s="2"/>
      <c r="AF20" s="2"/>
      <c r="AG20" s="2"/>
      <c r="AH20" s="2"/>
      <c r="AI20" s="27">
        <f>AI12+AI15+AI18</f>
        <v>0</v>
      </c>
      <c r="AJ20" s="2"/>
      <c r="AK20" s="2"/>
      <c r="AN20" s="28" t="s">
        <v>18</v>
      </c>
      <c r="AO20" s="29" t="s">
        <v>19</v>
      </c>
      <c r="AP20" s="29" t="s">
        <v>19</v>
      </c>
      <c r="AQ20" s="29" t="s">
        <v>20</v>
      </c>
    </row>
    <row r="21" spans="1:82" s="1" customFormat="1" ht="21.75" customHeight="1" x14ac:dyDescent="0.25">
      <c r="A21" s="2" t="s">
        <v>45</v>
      </c>
      <c r="B21" s="2"/>
      <c r="C21" s="2"/>
      <c r="D21" s="2"/>
      <c r="E21" s="2"/>
      <c r="F21" s="2"/>
      <c r="G21" s="30"/>
      <c r="H21" s="2"/>
      <c r="I21" s="2"/>
      <c r="J21" s="2"/>
      <c r="K21" s="2"/>
      <c r="L21" s="2"/>
      <c r="M21" s="2"/>
      <c r="N21" s="30"/>
      <c r="O21" s="2"/>
      <c r="P21" s="2"/>
      <c r="Q21" s="2"/>
      <c r="R21" s="2"/>
      <c r="S21" s="2"/>
      <c r="T21" s="2"/>
      <c r="U21" s="30"/>
      <c r="V21" s="2"/>
      <c r="W21" s="2"/>
      <c r="X21" s="2"/>
      <c r="Y21" s="2"/>
      <c r="Z21" s="2"/>
      <c r="AA21" s="2"/>
      <c r="AB21" s="30"/>
      <c r="AC21" s="2"/>
      <c r="AD21" s="2"/>
      <c r="AE21" s="2"/>
      <c r="AF21" s="2"/>
      <c r="AG21" s="2"/>
      <c r="AH21" s="2"/>
      <c r="AI21" s="30"/>
      <c r="AJ21" s="2"/>
      <c r="AK21" s="2"/>
      <c r="AN21" s="31">
        <v>22000</v>
      </c>
      <c r="AO21" s="31" t="str">
        <f>IF(AN21="","",(IF(F12="x", AN21*AO32,IF(M12="x",AN21*AO31,IF(T12="x",AN21*AO30,IF(AA12="x",AN21*AO29,IF(AH12="x",AN21*AO28,"")))))))</f>
        <v/>
      </c>
      <c r="AP21" s="31" t="str">
        <f>IF(OR(AL12&gt;1,AL15&gt;1,AL18&gt;1),"",IF(AN21="","",(IF(F12="x",AN21*AO32,IF(M12="x",AN21*AO31,IF(T12="x",AN21*AO30,IF(AA12="x",AN21*AO29,IF(AO21&gt;=16000,"16000",(IF(AH12="x",AN21*AO28,""))))))))))</f>
        <v>16000</v>
      </c>
      <c r="AQ21" s="31" t="str">
        <f>IF(OR(AL12&gt;1,AL15&gt;1,AL18&gt;1),"",IF((AP28-(AN21-AP21))&gt;0,"si","no"))</f>
        <v>si</v>
      </c>
      <c r="AT21" s="2" t="s">
        <v>45</v>
      </c>
      <c r="AU21" s="2"/>
      <c r="AV21" s="2"/>
      <c r="AW21" s="2"/>
      <c r="AX21" s="2"/>
      <c r="AY21" s="30"/>
      <c r="AZ21" s="2"/>
      <c r="BA21" s="2"/>
      <c r="BB21" s="2"/>
      <c r="BC21" s="2"/>
      <c r="BD21" s="2"/>
      <c r="BE21" s="2"/>
      <c r="BF21" s="30"/>
      <c r="BG21" s="2"/>
      <c r="BH21" s="2"/>
      <c r="BI21" s="2"/>
    </row>
    <row r="22" spans="1:82" s="1" customFormat="1" ht="21.75" customHeight="1" x14ac:dyDescent="0.25">
      <c r="A22" s="35" t="s">
        <v>48</v>
      </c>
      <c r="B22" s="2"/>
      <c r="C22" s="2"/>
      <c r="D22" s="2"/>
      <c r="E22" s="2"/>
      <c r="F22" s="2"/>
      <c r="G22" s="30"/>
      <c r="H22" s="2"/>
      <c r="I22" s="2"/>
      <c r="J22" s="2"/>
      <c r="K22" s="2"/>
      <c r="L22" s="2"/>
      <c r="M22" s="2"/>
      <c r="N22" s="30"/>
      <c r="O22" s="2"/>
      <c r="P22" s="2"/>
      <c r="Q22" s="2"/>
      <c r="R22" s="2"/>
      <c r="S22" s="2"/>
      <c r="T22" s="2"/>
      <c r="U22" s="30"/>
      <c r="V22" s="2"/>
      <c r="W22" s="2"/>
      <c r="X22" s="2"/>
      <c r="Y22" s="2"/>
      <c r="Z22" s="2"/>
      <c r="AA22" s="2"/>
      <c r="AB22" s="30"/>
      <c r="AC22" s="2"/>
      <c r="AD22" s="2"/>
      <c r="AE22" s="2"/>
      <c r="AF22" s="2"/>
      <c r="AG22" s="2"/>
      <c r="AH22" s="2"/>
      <c r="AI22" s="30"/>
      <c r="AJ22" s="2"/>
      <c r="AK22" s="2"/>
      <c r="AT22" s="35" t="s">
        <v>48</v>
      </c>
      <c r="AU22" s="2"/>
      <c r="AV22" s="2"/>
      <c r="AW22" s="2"/>
      <c r="AX22" s="2"/>
      <c r="AY22" s="30"/>
      <c r="AZ22" s="2"/>
      <c r="BA22" s="2"/>
      <c r="BB22" s="2"/>
      <c r="BC22" s="2"/>
      <c r="BD22" s="2"/>
      <c r="BE22" s="2"/>
      <c r="BF22" s="30"/>
      <c r="BG22" s="2"/>
      <c r="BH22" s="2"/>
      <c r="BI22" s="2"/>
    </row>
    <row r="23" spans="1:82" s="1" customFormat="1" ht="21.75" customHeight="1" x14ac:dyDescent="0.25">
      <c r="A23" s="35"/>
      <c r="B23" s="2"/>
      <c r="C23" s="2"/>
      <c r="D23" s="2"/>
      <c r="E23" s="2"/>
      <c r="F23" s="2"/>
      <c r="G23" s="30"/>
      <c r="H23" s="2"/>
      <c r="I23" s="2"/>
      <c r="J23" s="2"/>
      <c r="K23" s="2"/>
      <c r="L23" s="2"/>
      <c r="M23" s="2"/>
      <c r="N23" s="30"/>
      <c r="O23" s="2"/>
      <c r="P23" s="2"/>
      <c r="Q23" s="2"/>
      <c r="R23" s="2"/>
      <c r="S23" s="2"/>
      <c r="T23" s="2"/>
      <c r="U23" s="30"/>
      <c r="V23" s="2"/>
      <c r="W23" s="2"/>
      <c r="X23" s="2"/>
      <c r="Y23" s="2"/>
      <c r="Z23" s="2"/>
      <c r="AA23" s="2"/>
      <c r="AB23" s="30"/>
      <c r="AC23" s="2"/>
      <c r="AD23" s="2"/>
      <c r="AE23" s="2"/>
      <c r="AF23" s="2"/>
      <c r="AG23" s="2"/>
      <c r="AH23" s="2"/>
      <c r="AI23" s="30"/>
      <c r="AJ23" s="2"/>
      <c r="AK23" s="2"/>
      <c r="AT23" s="35"/>
      <c r="AU23" s="2"/>
      <c r="AV23" s="2"/>
      <c r="AW23" s="2"/>
      <c r="AX23" s="2"/>
      <c r="AY23" s="30"/>
      <c r="AZ23" s="2"/>
      <c r="BA23" s="2"/>
      <c r="BB23" s="2"/>
      <c r="BC23" s="2"/>
      <c r="BD23" s="2"/>
      <c r="BE23" s="2"/>
      <c r="BF23" s="30"/>
      <c r="BG23" s="2"/>
      <c r="BH23" s="2"/>
      <c r="BI23" s="2"/>
    </row>
    <row r="24" spans="1:82" s="1" customFormat="1" ht="25.5" x14ac:dyDescent="0.25">
      <c r="A24" s="32" t="s">
        <v>21</v>
      </c>
      <c r="B24" s="81">
        <f>IF(OR(AL12&gt;1,AL15&gt;1,AL18&gt;1),"error",(G20+N20+U20+AB20+AI20))</f>
        <v>0</v>
      </c>
      <c r="C24" s="82"/>
      <c r="D24" s="82"/>
      <c r="E24" s="82"/>
      <c r="F24" s="82"/>
      <c r="G24" s="82"/>
      <c r="H24" s="8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N24" s="28" t="s">
        <v>22</v>
      </c>
      <c r="AO24" s="28"/>
      <c r="AP24" s="28" t="s">
        <v>23</v>
      </c>
      <c r="AQ24" s="28" t="s">
        <v>24</v>
      </c>
      <c r="AT24" s="32" t="s">
        <v>21</v>
      </c>
      <c r="AU24" s="59">
        <f>B24</f>
        <v>0</v>
      </c>
      <c r="AV24" s="60"/>
      <c r="AW24" s="60"/>
      <c r="AX24" s="60"/>
      <c r="AY24" s="60"/>
      <c r="AZ24" s="61"/>
      <c r="BA24" s="2"/>
      <c r="BB24" s="2"/>
      <c r="BC24" s="2"/>
      <c r="BD24" s="2"/>
      <c r="BE24" s="2"/>
      <c r="BF24" s="2"/>
      <c r="BG24" s="2"/>
      <c r="BH24" s="2"/>
      <c r="BI24" s="2"/>
    </row>
    <row r="25" spans="1:82" s="1" customFormat="1" ht="24" x14ac:dyDescent="0.25">
      <c r="A25" s="33" t="s">
        <v>25</v>
      </c>
      <c r="B25" s="82" t="str">
        <f>IF(B24=0,"",IF(OR(AL12&gt;1,AL15&gt;1,AL18&gt;1),"",IF(B24&lt;2,"No","Si")))</f>
        <v/>
      </c>
      <c r="C25" s="82"/>
      <c r="D25" s="82"/>
      <c r="E25" s="82"/>
      <c r="F25" s="82"/>
      <c r="G25" s="82"/>
      <c r="H25" s="8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N25" s="31"/>
      <c r="AO25" s="31"/>
      <c r="AP25" s="31"/>
      <c r="AQ25" s="34" t="str">
        <f>IF(AP25="","",AN25/AP25)</f>
        <v/>
      </c>
      <c r="AT25" s="33" t="s">
        <v>25</v>
      </c>
      <c r="AU25" s="59" t="str">
        <f>B25</f>
        <v/>
      </c>
      <c r="AV25" s="60"/>
      <c r="AW25" s="60"/>
      <c r="AX25" s="60"/>
      <c r="AY25" s="60"/>
      <c r="AZ25" s="61"/>
      <c r="BA25" s="2"/>
      <c r="BB25" s="2"/>
      <c r="BC25" s="2"/>
      <c r="BD25" s="2"/>
      <c r="BE25" s="2"/>
      <c r="BF25" s="2"/>
      <c r="BG25" s="2"/>
      <c r="BH25" s="2"/>
      <c r="BI25" s="2"/>
    </row>
    <row r="26" spans="1:82" s="1" customFormat="1" ht="24" x14ac:dyDescent="0.25">
      <c r="A26" s="33" t="s">
        <v>26</v>
      </c>
      <c r="B26" s="82" t="str">
        <f>IF(B24=0,"",IF(B27="convenio","2 años",IF(OR(AL12&gt;1,AL15&gt;1,AL18&gt;1),"",IF(B25="no","No aplica",(IF(B24=0,"",(IF(B24&lt;2.7,"6 meses",(IF(AND(B24&gt;=2.7,B24&lt;3.85),"1 año",(IF(B24&gt;=3.85,"2 años",""))))))))))))</f>
        <v/>
      </c>
      <c r="C26" s="82"/>
      <c r="D26" s="82"/>
      <c r="E26" s="82"/>
      <c r="F26" s="82"/>
      <c r="G26" s="82"/>
      <c r="H26" s="8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T26" s="33" t="s">
        <v>26</v>
      </c>
      <c r="AU26" s="59" t="str">
        <f>B26</f>
        <v/>
      </c>
      <c r="AV26" s="60"/>
      <c r="AW26" s="60"/>
      <c r="AX26" s="60"/>
      <c r="AY26" s="60"/>
      <c r="AZ26" s="61"/>
      <c r="BA26" s="2"/>
      <c r="BB26" s="2"/>
      <c r="BC26" s="2"/>
      <c r="BD26" s="2"/>
      <c r="BE26" s="2"/>
      <c r="BF26" s="2"/>
      <c r="BG26" s="2"/>
      <c r="BH26" s="2"/>
      <c r="BI26" s="2"/>
    </row>
    <row r="27" spans="1:82" s="1" customFormat="1" ht="36" x14ac:dyDescent="0.25">
      <c r="A27" s="33" t="s">
        <v>27</v>
      </c>
      <c r="B27" s="65" t="str">
        <f>IF(B24=0,"",IF(OR(AL12&gt;1,AL15&gt;1,AL18&gt;1),"",IF(OR(AA12="x",AH12="x"),"Convenio","Carta de Compromiso")))</f>
        <v/>
      </c>
      <c r="C27" s="66"/>
      <c r="D27" s="66"/>
      <c r="E27" s="66"/>
      <c r="F27" s="66"/>
      <c r="G27" s="66"/>
      <c r="H27" s="6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N27"/>
      <c r="AO27" s="28" t="s">
        <v>28</v>
      </c>
      <c r="AP27" s="28" t="s">
        <v>29</v>
      </c>
      <c r="AT27" s="33" t="s">
        <v>27</v>
      </c>
      <c r="AU27" s="59" t="str">
        <f>B27</f>
        <v/>
      </c>
      <c r="AV27" s="60"/>
      <c r="AW27" s="60"/>
      <c r="AX27" s="60"/>
      <c r="AY27" s="60"/>
      <c r="AZ27" s="61"/>
      <c r="BA27" s="2"/>
      <c r="BB27" s="2"/>
      <c r="BC27" s="2"/>
      <c r="BD27" s="2"/>
      <c r="BE27" s="2"/>
      <c r="BF27" s="2"/>
      <c r="BG27" s="2"/>
      <c r="BH27" s="2"/>
      <c r="BI27" s="2"/>
    </row>
    <row r="28" spans="1:82" s="1" customFormat="1" ht="21.75" customHeight="1" x14ac:dyDescent="0.25">
      <c r="A28" s="35"/>
      <c r="B28" s="36"/>
      <c r="C28" s="36"/>
      <c r="D28" s="36"/>
      <c r="E28" s="36"/>
      <c r="F28" s="36"/>
      <c r="G28" s="36"/>
      <c r="H28" s="3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N28" s="37" t="s">
        <v>30</v>
      </c>
      <c r="AO28" s="38">
        <v>0.25</v>
      </c>
      <c r="AP28" s="39">
        <v>16000</v>
      </c>
    </row>
    <row r="29" spans="1:82" s="1" customFormat="1" ht="21.75" customHeight="1" x14ac:dyDescent="0.25">
      <c r="A29" s="36"/>
      <c r="B29" s="2"/>
      <c r="C29" s="2"/>
      <c r="D29" s="2"/>
      <c r="E29" s="2"/>
      <c r="F29" s="2"/>
      <c r="G29" s="3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N29" s="37" t="s">
        <v>31</v>
      </c>
      <c r="AO29" s="38">
        <v>0.5</v>
      </c>
      <c r="AP29" s="39">
        <v>8000</v>
      </c>
      <c r="AT29" s="68"/>
      <c r="AU29" s="69" t="s">
        <v>32</v>
      </c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</row>
    <row r="30" spans="1:82" s="1" customFormat="1" ht="22.5" customHeight="1" x14ac:dyDescent="0.25">
      <c r="A30" s="68"/>
      <c r="B30" s="69" t="s">
        <v>32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2"/>
      <c r="AE30" s="2"/>
      <c r="AF30" s="2"/>
      <c r="AG30" s="2"/>
      <c r="AH30" s="2"/>
      <c r="AI30" s="2"/>
      <c r="AJ30" s="2"/>
      <c r="AK30" s="2"/>
      <c r="AN30" s="37" t="s">
        <v>33</v>
      </c>
      <c r="AO30" s="38">
        <v>0.5</v>
      </c>
      <c r="AP30" s="39">
        <v>4000</v>
      </c>
      <c r="AT30" s="68"/>
      <c r="AU30" s="69" t="s">
        <v>34</v>
      </c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 t="s">
        <v>35</v>
      </c>
      <c r="BP30" s="69"/>
      <c r="BQ30" s="69"/>
      <c r="BR30" s="69"/>
      <c r="BS30" s="69"/>
      <c r="BT30" s="69"/>
      <c r="BU30" s="69"/>
    </row>
    <row r="31" spans="1:82" s="1" customFormat="1" ht="22.5" customHeight="1" x14ac:dyDescent="0.25">
      <c r="A31" s="68"/>
      <c r="B31" s="69" t="s">
        <v>34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 t="s">
        <v>35</v>
      </c>
      <c r="X31" s="69"/>
      <c r="Y31" s="69"/>
      <c r="Z31" s="69"/>
      <c r="AA31" s="69"/>
      <c r="AB31" s="69"/>
      <c r="AC31" s="69"/>
      <c r="AD31" s="2"/>
      <c r="AE31" s="2"/>
      <c r="AF31" s="2"/>
      <c r="AG31" s="2"/>
      <c r="AH31" s="2"/>
      <c r="AI31" s="2"/>
      <c r="AJ31" s="2"/>
      <c r="AK31" s="2"/>
      <c r="AN31" s="37" t="s">
        <v>36</v>
      </c>
      <c r="AO31" s="38">
        <v>0.75</v>
      </c>
      <c r="AP31" s="39">
        <v>1875</v>
      </c>
      <c r="AT31" s="68"/>
      <c r="AU31" s="85">
        <v>0</v>
      </c>
      <c r="AV31" s="86"/>
      <c r="AW31" s="86"/>
      <c r="AX31" s="86"/>
      <c r="AY31" s="86"/>
      <c r="AZ31" s="95"/>
      <c r="BA31" s="70" t="s">
        <v>37</v>
      </c>
      <c r="BB31" s="70"/>
      <c r="BC31" s="70"/>
      <c r="BD31" s="70"/>
      <c r="BE31" s="70"/>
      <c r="BF31" s="70"/>
      <c r="BG31" s="70"/>
      <c r="BH31" s="70" t="s">
        <v>38</v>
      </c>
      <c r="BI31" s="70"/>
      <c r="BJ31" s="70"/>
      <c r="BK31" s="70"/>
      <c r="BL31" s="70"/>
      <c r="BM31" s="70"/>
      <c r="BN31" s="70"/>
      <c r="BO31" s="71" t="s">
        <v>39</v>
      </c>
      <c r="BP31" s="72"/>
      <c r="BQ31" s="72"/>
      <c r="BR31" s="72"/>
      <c r="BS31" s="72"/>
      <c r="BT31" s="72"/>
      <c r="BU31" s="73"/>
    </row>
    <row r="32" spans="1:82" s="1" customFormat="1" ht="21.75" customHeight="1" x14ac:dyDescent="0.25">
      <c r="A32" s="68"/>
      <c r="B32" s="70">
        <v>0</v>
      </c>
      <c r="C32" s="70"/>
      <c r="D32" s="70"/>
      <c r="E32" s="70"/>
      <c r="F32" s="70"/>
      <c r="G32" s="70"/>
      <c r="H32" s="70"/>
      <c r="I32" s="70" t="s">
        <v>37</v>
      </c>
      <c r="J32" s="70"/>
      <c r="K32" s="70"/>
      <c r="L32" s="70"/>
      <c r="M32" s="70"/>
      <c r="N32" s="70"/>
      <c r="O32" s="70"/>
      <c r="P32" s="70" t="s">
        <v>38</v>
      </c>
      <c r="Q32" s="70"/>
      <c r="R32" s="70"/>
      <c r="S32" s="70"/>
      <c r="T32" s="70"/>
      <c r="U32" s="70"/>
      <c r="V32" s="70"/>
      <c r="W32" s="71" t="s">
        <v>39</v>
      </c>
      <c r="X32" s="72"/>
      <c r="Y32" s="72"/>
      <c r="Z32" s="72"/>
      <c r="AA32" s="72"/>
      <c r="AB32" s="72"/>
      <c r="AC32" s="73"/>
      <c r="AD32" s="2"/>
      <c r="AE32" s="2"/>
      <c r="AF32" s="2"/>
      <c r="AG32" s="2"/>
      <c r="AH32" s="2"/>
      <c r="AI32" s="2"/>
      <c r="AJ32" s="2"/>
      <c r="AK32" s="2"/>
      <c r="AN32" s="37" t="s">
        <v>40</v>
      </c>
      <c r="AO32" s="38">
        <v>1</v>
      </c>
      <c r="AP32" s="39">
        <v>500</v>
      </c>
      <c r="AT32" s="43" t="s">
        <v>21</v>
      </c>
      <c r="AU32" s="92" t="s">
        <v>41</v>
      </c>
      <c r="AV32" s="93"/>
      <c r="AW32" s="93"/>
      <c r="AX32" s="93"/>
      <c r="AY32" s="93"/>
      <c r="AZ32" s="94"/>
      <c r="BA32" s="77" t="s">
        <v>52</v>
      </c>
      <c r="BB32" s="77"/>
      <c r="BC32" s="77"/>
      <c r="BD32" s="77"/>
      <c r="BE32" s="77"/>
      <c r="BF32" s="77"/>
      <c r="BG32" s="77"/>
      <c r="BH32" s="77" t="s">
        <v>53</v>
      </c>
      <c r="BI32" s="77"/>
      <c r="BJ32" s="77"/>
      <c r="BK32" s="77"/>
      <c r="BL32" s="77"/>
      <c r="BM32" s="77"/>
      <c r="BN32" s="77"/>
      <c r="BO32" s="74"/>
      <c r="BP32" s="75"/>
      <c r="BQ32" s="75"/>
      <c r="BR32" s="75"/>
      <c r="BS32" s="75"/>
      <c r="BT32" s="75"/>
      <c r="BU32" s="76"/>
    </row>
    <row r="33" spans="1:73" s="1" customFormat="1" ht="21.75" customHeight="1" x14ac:dyDescent="0.25">
      <c r="A33" s="42" t="s">
        <v>21</v>
      </c>
      <c r="B33" s="77" t="s">
        <v>41</v>
      </c>
      <c r="C33" s="77"/>
      <c r="D33" s="77"/>
      <c r="E33" s="77"/>
      <c r="F33" s="77"/>
      <c r="G33" s="77"/>
      <c r="H33" s="77"/>
      <c r="I33" s="77" t="s">
        <v>52</v>
      </c>
      <c r="J33" s="77"/>
      <c r="K33" s="77"/>
      <c r="L33" s="77"/>
      <c r="M33" s="77"/>
      <c r="N33" s="77"/>
      <c r="O33" s="77"/>
      <c r="P33" s="77" t="s">
        <v>53</v>
      </c>
      <c r="Q33" s="77"/>
      <c r="R33" s="77"/>
      <c r="S33" s="77"/>
      <c r="T33" s="77"/>
      <c r="U33" s="77"/>
      <c r="V33" s="77"/>
      <c r="W33" s="74"/>
      <c r="X33" s="75"/>
      <c r="Y33" s="75"/>
      <c r="Z33" s="75"/>
      <c r="AA33" s="75"/>
      <c r="AB33" s="75"/>
      <c r="AC33" s="76"/>
      <c r="AD33" s="2"/>
      <c r="AE33" s="2"/>
      <c r="AF33" s="2"/>
      <c r="AG33" s="2"/>
      <c r="AH33" s="2"/>
      <c r="AI33" s="2"/>
      <c r="AJ33" s="2"/>
      <c r="AK33" s="2"/>
      <c r="AT33" s="2" t="s">
        <v>42</v>
      </c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1" customForma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73" s="1" customFormat="1" x14ac:dyDescent="0.25">
      <c r="A35" s="2" t="s">
        <v>42</v>
      </c>
    </row>
    <row r="36" spans="1:73" s="1" customFormat="1" x14ac:dyDescent="0.25"/>
  </sheetData>
  <sheetProtection algorithmName="SHA-512" hashValue="fLEeDb2fuCKF7l2Vyq6tk5YmEJFDCJFwga4QmhIxqY+4mDCZno53/qve/F28X5/hD4cUGeuL9kgEAHHHZ4bpHA==" saltValue="JL0+hpJXCz2czdto2yT11g==" spinCount="100000" sheet="1" objects="1" scenarios="1"/>
  <mergeCells count="52">
    <mergeCell ref="B26:H26"/>
    <mergeCell ref="AT9:AT10"/>
    <mergeCell ref="BO31:BU32"/>
    <mergeCell ref="BA32:BG32"/>
    <mergeCell ref="BH32:BN32"/>
    <mergeCell ref="AU9:CC10"/>
    <mergeCell ref="AU32:AZ32"/>
    <mergeCell ref="AT29:AT31"/>
    <mergeCell ref="AU29:BU29"/>
    <mergeCell ref="AU30:BN30"/>
    <mergeCell ref="BO30:BU30"/>
    <mergeCell ref="BA31:BG31"/>
    <mergeCell ref="AU31:AZ31"/>
    <mergeCell ref="BH31:BN31"/>
    <mergeCell ref="A3:AK4"/>
    <mergeCell ref="A9:A10"/>
    <mergeCell ref="B9:AJ9"/>
    <mergeCell ref="AK9:AK10"/>
    <mergeCell ref="B10:H10"/>
    <mergeCell ref="I10:O10"/>
    <mergeCell ref="P10:V10"/>
    <mergeCell ref="W10:AC10"/>
    <mergeCell ref="AD10:AJ10"/>
    <mergeCell ref="A11:A13"/>
    <mergeCell ref="A14:A16"/>
    <mergeCell ref="A17:A19"/>
    <mergeCell ref="B24:H24"/>
    <mergeCell ref="B25:H25"/>
    <mergeCell ref="B27:H27"/>
    <mergeCell ref="A30:A32"/>
    <mergeCell ref="B30:AC30"/>
    <mergeCell ref="B31:V31"/>
    <mergeCell ref="W31:AC31"/>
    <mergeCell ref="B32:H32"/>
    <mergeCell ref="I32:O32"/>
    <mergeCell ref="P32:V32"/>
    <mergeCell ref="W32:AC33"/>
    <mergeCell ref="B33:H33"/>
    <mergeCell ref="I33:O33"/>
    <mergeCell ref="P33:V33"/>
    <mergeCell ref="AT3:CD3"/>
    <mergeCell ref="AU24:AZ24"/>
    <mergeCell ref="AU25:AZ25"/>
    <mergeCell ref="AU26:AZ26"/>
    <mergeCell ref="AU27:AZ27"/>
    <mergeCell ref="AT11:AT13"/>
    <mergeCell ref="AT14:AT16"/>
    <mergeCell ref="AT17:AT19"/>
    <mergeCell ref="CD9:CD10"/>
    <mergeCell ref="CD14:CD16"/>
    <mergeCell ref="CD17:CD19"/>
    <mergeCell ref="CD11:C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Company>SENATI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Victor Molina Lopez</dc:creator>
  <cp:lastModifiedBy>Jorge Delfin Mendoza Pua</cp:lastModifiedBy>
  <dcterms:created xsi:type="dcterms:W3CDTF">2019-04-02T16:35:34Z</dcterms:created>
  <dcterms:modified xsi:type="dcterms:W3CDTF">2019-07-09T16:45:22Z</dcterms:modified>
</cp:coreProperties>
</file>